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-server\社内共有\共有\書式・規定\指定請求書\平成20年11月12日\"/>
    </mc:Choice>
  </mc:AlternateContent>
  <xr:revisionPtr revIDLastSave="0" documentId="13_ncr:1_{3F8964E6-7AB0-4C9B-AA70-C0CFF71ADD9E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請求書(入力)" sheetId="3" r:id="rId1"/>
    <sheet name="現場別明細書(入力)" sheetId="4" r:id="rId2"/>
    <sheet name="記入例請求書" sheetId="5" r:id="rId3"/>
    <sheet name="記入例現場別明細書" sheetId="6" r:id="rId4"/>
  </sheets>
  <definedNames>
    <definedName name="_xlnm.Print_Area" localSheetId="3">記入例現場別明細書!$A$1:$P$86</definedName>
    <definedName name="_xlnm.Print_Area" localSheetId="1">'現場別明細書(入力)'!$A$1:$P$84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G17" i="3"/>
  <c r="M85" i="6"/>
  <c r="M48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86" i="6" s="1"/>
  <c r="M49" i="6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83" i="4"/>
  <c r="M82" i="4"/>
  <c r="M81" i="4"/>
  <c r="M80" i="4"/>
  <c r="M79" i="4"/>
  <c r="M78" i="4"/>
  <c r="M77" i="4"/>
  <c r="M76" i="4"/>
  <c r="M84" i="4" s="1"/>
  <c r="M30" i="6"/>
  <c r="M31" i="6"/>
  <c r="M32" i="6"/>
  <c r="M33" i="6"/>
  <c r="M34" i="6"/>
  <c r="M35" i="6"/>
  <c r="M36" i="6"/>
  <c r="M37" i="6"/>
  <c r="M38" i="6"/>
  <c r="M39" i="6"/>
  <c r="M40" i="6"/>
  <c r="M44" i="6" s="1"/>
  <c r="M41" i="6"/>
  <c r="M42" i="6"/>
  <c r="M43" i="6"/>
  <c r="G19" i="5"/>
  <c r="E20" i="4"/>
  <c r="E22" i="4"/>
  <c r="M27" i="4"/>
  <c r="M42" i="4" s="1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G18" i="3"/>
  <c r="E19" i="6" l="1"/>
  <c r="E21" i="6" s="1"/>
  <c r="E2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N4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○○/△△形式で入力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N3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>○○/△△で入力</t>
        </r>
      </text>
    </comment>
    <comment ref="G12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出来高割合を記入</t>
        </r>
      </text>
    </comment>
    <comment ref="E20" authorId="0" shapeId="0" xr:uid="{00000000-0006-0000-0100-000003000000}">
      <text>
        <r>
          <rPr>
            <sz val="11"/>
            <color indexed="81"/>
            <rFont val="ＭＳ Ｐゴシック"/>
            <family val="3"/>
            <charset val="128"/>
          </rPr>
          <t>計算式有り</t>
        </r>
      </text>
    </comment>
    <comment ref="E22" authorId="0" shapeId="0" xr:uid="{00000000-0006-0000-0100-000004000000}">
      <text>
        <r>
          <rPr>
            <sz val="11"/>
            <color indexed="81"/>
            <rFont val="ＭＳ Ｐゴシック"/>
            <family val="3"/>
            <charset val="128"/>
          </rPr>
          <t>計算式有り</t>
        </r>
      </text>
    </comment>
    <comment ref="B27" authorId="0" shapeId="0" xr:uid="{00000000-0006-0000-0100-000005000000}">
      <text>
        <r>
          <rPr>
            <sz val="11"/>
            <color indexed="81"/>
            <rFont val="ＭＳ Ｐゴシック"/>
            <family val="3"/>
            <charset val="128"/>
          </rPr>
          <t>○○/△△形式で入力</t>
        </r>
      </text>
    </comment>
    <comment ref="B46" authorId="0" shapeId="0" xr:uid="{00000000-0006-0000-0100-000006000000}">
      <text>
        <r>
          <rPr>
            <sz val="11"/>
            <color indexed="81"/>
            <rFont val="ＭＳ Ｐゴシック"/>
            <family val="3"/>
            <charset val="128"/>
          </rPr>
          <t>○○/△△形式で入力</t>
        </r>
      </text>
    </comment>
  </commentList>
</comments>
</file>

<file path=xl/sharedStrings.xml><?xml version="1.0" encoding="utf-8"?>
<sst xmlns="http://schemas.openxmlformats.org/spreadsheetml/2006/main" count="253" uniqueCount="116">
  <si>
    <t>請　　求　　書</t>
    <rPh sb="0" eb="1">
      <t>ショウ</t>
    </rPh>
    <rPh sb="3" eb="4">
      <t>モトム</t>
    </rPh>
    <rPh sb="6" eb="7">
      <t>ショ</t>
    </rPh>
    <phoneticPr fontId="2"/>
  </si>
  <si>
    <t>株式会社　ヒカリＳ．Ｅ　御中</t>
    <rPh sb="0" eb="2">
      <t>カブシキ</t>
    </rPh>
    <rPh sb="2" eb="4">
      <t>カイシャ</t>
    </rPh>
    <rPh sb="12" eb="14">
      <t>オンチュウ</t>
    </rPh>
    <phoneticPr fontId="2"/>
  </si>
  <si>
    <t>取引先ｺｰﾄﾞ</t>
    <rPh sb="0" eb="2">
      <t>トリヒキ</t>
    </rPh>
    <rPh sb="2" eb="3">
      <t>サキ</t>
    </rPh>
    <phoneticPr fontId="2"/>
  </si>
  <si>
    <t>住所（〒）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</si>
  <si>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</si>
  <si>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㊞</t>
    <phoneticPr fontId="2"/>
  </si>
  <si>
    <t>担当者</t>
    <rPh sb="0" eb="3">
      <t>タントウシャ</t>
    </rPh>
    <phoneticPr fontId="2"/>
  </si>
  <si>
    <t>繰越金額</t>
    <rPh sb="0" eb="2">
      <t>クリコシ</t>
    </rPh>
    <rPh sb="2" eb="4">
      <t>キンガク</t>
    </rPh>
    <phoneticPr fontId="2"/>
  </si>
  <si>
    <t>未受取金額</t>
    <rPh sb="0" eb="1">
      <t>ミ</t>
    </rPh>
    <rPh sb="1" eb="3">
      <t>ウケト</t>
    </rPh>
    <rPh sb="3" eb="5">
      <t>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</si>
  <si>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</si>
  <si>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別紙現場別明細書のC欄合計</t>
    <rPh sb="0" eb="2">
      <t>ベッシ</t>
    </rPh>
    <rPh sb="2" eb="4">
      <t>ゲンバ</t>
    </rPh>
    <rPh sb="4" eb="5">
      <t>ベツ</t>
    </rPh>
    <rPh sb="5" eb="7">
      <t>メイサイ</t>
    </rPh>
    <rPh sb="7" eb="8">
      <t>ショ</t>
    </rPh>
    <rPh sb="10" eb="11">
      <t>ラン</t>
    </rPh>
    <rPh sb="11" eb="13">
      <t>ゴウケイ</t>
    </rPh>
    <phoneticPr fontId="2"/>
  </si>
  <si>
    <t>消費税</t>
    <rPh sb="0" eb="3">
      <t>ショウヒゼイ</t>
    </rPh>
    <phoneticPr fontId="2"/>
  </si>
  <si>
    <t>当月合計</t>
    <rPh sb="0" eb="2">
      <t>トウゲツ</t>
    </rPh>
    <rPh sb="2" eb="4">
      <t>ゴウケイ</t>
    </rPh>
    <phoneticPr fontId="2"/>
  </si>
  <si>
    <t>当月現場別明細</t>
    <rPh sb="0" eb="2">
      <t>トウゲツ</t>
    </rPh>
    <rPh sb="2" eb="4">
      <t>ゲンバ</t>
    </rPh>
    <rPh sb="4" eb="5">
      <t>ベツ</t>
    </rPh>
    <rPh sb="5" eb="7">
      <t>メイサイ</t>
    </rPh>
    <phoneticPr fontId="2"/>
  </si>
  <si>
    <t>枚</t>
    <rPh sb="0" eb="1">
      <t>マイ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</si>
  <si>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</si>
  <si>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銀行名</t>
    <rPh sb="0" eb="2">
      <t>ギンコウ</t>
    </rPh>
    <rPh sb="2" eb="3">
      <t>メイ</t>
    </rPh>
    <phoneticPr fontId="2"/>
  </si>
  <si>
    <t>銀行ｺｰﾄﾞ</t>
    <rPh sb="0" eb="2">
      <t>ギンコウ</t>
    </rPh>
    <phoneticPr fontId="2"/>
  </si>
  <si>
    <t>支店名</t>
    <rPh sb="0" eb="2">
      <t>シテン</t>
    </rPh>
    <rPh sb="2" eb="3">
      <t>メイ</t>
    </rPh>
    <phoneticPr fontId="2"/>
  </si>
  <si>
    <t>支店ｺｰﾄﾞ</t>
    <rPh sb="0" eb="2">
      <t>シテン</t>
    </rPh>
    <phoneticPr fontId="2"/>
  </si>
  <si>
    <t>口座科目</t>
    <rPh sb="0" eb="2">
      <t>コウザ</t>
    </rPh>
    <rPh sb="2" eb="4">
      <t>カモク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</si>
  <si>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</si>
  <si>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</si>
  <si>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ﾌﾘｶﾞﾅ</t>
    <phoneticPr fontId="2"/>
  </si>
  <si>
    <t>初回・新規及び変更の場合は必ずご記入下さい</t>
    <rPh sb="0" eb="2">
      <t>ショカイ</t>
    </rPh>
    <rPh sb="3" eb="5">
      <t>シンキ</t>
    </rPh>
    <rPh sb="5" eb="6">
      <t>オヨ</t>
    </rPh>
    <rPh sb="7" eb="9">
      <t>ヘンコウ</t>
    </rPh>
    <rPh sb="10" eb="12">
      <t>バアイ</t>
    </rPh>
    <rPh sb="13" eb="14">
      <t>カナラ</t>
    </rPh>
    <rPh sb="16" eb="18">
      <t>キニュウ</t>
    </rPh>
    <rPh sb="18" eb="19">
      <t>クダ</t>
    </rPh>
    <phoneticPr fontId="2"/>
  </si>
  <si>
    <t>請求書提出締切は月末です。翌月10日必着分が翌々月10日のお支払いとなります。</t>
    <rPh sb="0" eb="3">
      <t>セイキュウショ</t>
    </rPh>
    <rPh sb="3" eb="5">
      <t>テイシュツ</t>
    </rPh>
    <rPh sb="5" eb="7">
      <t>シメキリ</t>
    </rPh>
    <rPh sb="8" eb="10">
      <t>ゲツマツ</t>
    </rPh>
    <rPh sb="13" eb="15">
      <t>ヨクゲツ</t>
    </rPh>
    <rPh sb="17" eb="18">
      <t>ニチ</t>
    </rPh>
    <rPh sb="18" eb="20">
      <t>ヒッチャク</t>
    </rPh>
    <rPh sb="20" eb="21">
      <t>ブン</t>
    </rPh>
    <rPh sb="22" eb="24">
      <t>ヨクヨク</t>
    </rPh>
    <rPh sb="24" eb="25">
      <t>ゲツ</t>
    </rPh>
    <rPh sb="27" eb="28">
      <t>ニチ</t>
    </rPh>
    <rPh sb="30" eb="32">
      <t>シハラ</t>
    </rPh>
    <phoneticPr fontId="2"/>
  </si>
  <si>
    <t>支払い日が銀行休業日の場合は翌営業日となります。</t>
    <rPh sb="0" eb="2">
      <t>シハラ</t>
    </rPh>
    <rPh sb="3" eb="4">
      <t>ヒ</t>
    </rPh>
    <rPh sb="5" eb="7">
      <t>ギンコウ</t>
    </rPh>
    <rPh sb="7" eb="10">
      <t>キュウギョウビ</t>
    </rPh>
    <rPh sb="11" eb="13">
      <t>バアイ</t>
    </rPh>
    <rPh sb="14" eb="15">
      <t>ヨク</t>
    </rPh>
    <rPh sb="15" eb="18">
      <t>エイギョウビ</t>
    </rPh>
    <phoneticPr fontId="2"/>
  </si>
  <si>
    <t>振込手数料、郵送料等は請求者負担となります。</t>
    <rPh sb="0" eb="2">
      <t>フリコミ</t>
    </rPh>
    <rPh sb="2" eb="5">
      <t>テスウリョウ</t>
    </rPh>
    <rPh sb="6" eb="9">
      <t>ユウソウリョウ</t>
    </rPh>
    <rPh sb="9" eb="10">
      <t>トウ</t>
    </rPh>
    <rPh sb="11" eb="14">
      <t>セイキュウシャ</t>
    </rPh>
    <rPh sb="14" eb="16">
      <t>フタン</t>
    </rPh>
    <phoneticPr fontId="2"/>
  </si>
  <si>
    <t>会社使用欄</t>
    <rPh sb="0" eb="2">
      <t>カイシャ</t>
    </rPh>
    <rPh sb="2" eb="4">
      <t>シヨウ</t>
    </rPh>
    <rPh sb="4" eb="5">
      <t>ラン</t>
    </rPh>
    <phoneticPr fontId="2"/>
  </si>
  <si>
    <t>本社使用欄</t>
    <rPh sb="0" eb="1">
      <t>ホン</t>
    </rPh>
    <rPh sb="1" eb="2">
      <t>シャ</t>
    </rPh>
    <rPh sb="2" eb="4">
      <t>シヨウ</t>
    </rPh>
    <rPh sb="4" eb="5">
      <t>ラン</t>
    </rPh>
    <phoneticPr fontId="2"/>
  </si>
  <si>
    <t>受付</t>
    <rPh sb="0" eb="1">
      <t>ウケ</t>
    </rPh>
    <rPh sb="1" eb="2">
      <t>ヅケ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</si>
  <si>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</si>
  <si>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処理</t>
    <rPh sb="0" eb="1">
      <t>トコロ</t>
    </rPh>
    <rPh sb="1" eb="2">
      <t>リ</t>
    </rPh>
    <phoneticPr fontId="2"/>
  </si>
  <si>
    <t>ＴＥＬ</t>
    <phoneticPr fontId="2"/>
  </si>
  <si>
    <t>ＦＡＸ</t>
    <phoneticPr fontId="2"/>
  </si>
  <si>
    <t>①</t>
    <phoneticPr fontId="2"/>
  </si>
  <si>
    <t>現場別明細書</t>
    <rPh sb="0" eb="2">
      <t>ゲンバ</t>
    </rPh>
    <rPh sb="2" eb="3">
      <t>ベツ</t>
    </rPh>
    <rPh sb="3" eb="6">
      <t>メイサイショ</t>
    </rPh>
    <phoneticPr fontId="2"/>
  </si>
  <si>
    <t>NO</t>
    <phoneticPr fontId="2"/>
  </si>
  <si>
    <t>担当</t>
    <rPh sb="0" eb="2">
      <t>タントウ</t>
    </rPh>
    <phoneticPr fontId="2"/>
  </si>
  <si>
    <t>様</t>
    <rPh sb="0" eb="1">
      <t>サマ</t>
    </rPh>
    <phoneticPr fontId="2"/>
  </si>
  <si>
    <t>注文番号</t>
    <rPh sb="0" eb="2">
      <t>チュウモン</t>
    </rPh>
    <rPh sb="2" eb="4">
      <t>バンゴウ</t>
    </rPh>
    <phoneticPr fontId="2"/>
  </si>
  <si>
    <t>工事番号・工事件名</t>
    <rPh sb="0" eb="2">
      <t>コウジ</t>
    </rPh>
    <rPh sb="2" eb="4">
      <t>バンゴウ</t>
    </rPh>
    <rPh sb="5" eb="7">
      <t>コウジ</t>
    </rPh>
    <rPh sb="7" eb="9">
      <t>ケンメイ</t>
    </rPh>
    <phoneticPr fontId="2"/>
  </si>
  <si>
    <t>工事区分</t>
    <rPh sb="0" eb="2">
      <t>コウジ</t>
    </rPh>
    <rPh sb="2" eb="4">
      <t>クブン</t>
    </rPh>
    <phoneticPr fontId="2"/>
  </si>
  <si>
    <t>本工事</t>
    <rPh sb="0" eb="1">
      <t>ホン</t>
    </rPh>
    <rPh sb="1" eb="3">
      <t>コウジ</t>
    </rPh>
    <phoneticPr fontId="2"/>
  </si>
  <si>
    <t>追加</t>
    <rPh sb="0" eb="2">
      <t>ツイカ</t>
    </rPh>
    <phoneticPr fontId="2"/>
  </si>
  <si>
    <t>その他</t>
    <rPh sb="2" eb="3">
      <t>タ</t>
    </rPh>
    <phoneticPr fontId="2"/>
  </si>
  <si>
    <t>項目</t>
    <rPh sb="0" eb="2">
      <t>コウモク</t>
    </rPh>
    <phoneticPr fontId="2"/>
  </si>
  <si>
    <t>出来高</t>
    <rPh sb="0" eb="3">
      <t>デキダカ</t>
    </rPh>
    <phoneticPr fontId="2"/>
  </si>
  <si>
    <t>査定</t>
    <rPh sb="0" eb="2">
      <t>サテイ</t>
    </rPh>
    <phoneticPr fontId="2"/>
  </si>
  <si>
    <t>承認</t>
    <rPh sb="0" eb="2">
      <t>ショウニン</t>
    </rPh>
    <phoneticPr fontId="2"/>
  </si>
  <si>
    <t>入力</t>
    <rPh sb="0" eb="2">
      <t>ニュウリョク</t>
    </rPh>
    <phoneticPr fontId="2"/>
  </si>
  <si>
    <t>取決</t>
    <rPh sb="0" eb="2">
      <t>トリキ</t>
    </rPh>
    <phoneticPr fontId="2"/>
  </si>
  <si>
    <t>A</t>
    <phoneticPr fontId="2"/>
  </si>
  <si>
    <t>%</t>
    <phoneticPr fontId="2"/>
  </si>
  <si>
    <t>前月までの請求</t>
    <rPh sb="0" eb="2">
      <t>ゼンゲツ</t>
    </rPh>
    <rPh sb="5" eb="7">
      <t>セイキュウ</t>
    </rPh>
    <phoneticPr fontId="2"/>
  </si>
  <si>
    <t>B</t>
    <phoneticPr fontId="2"/>
  </si>
  <si>
    <t>既支払額　　月　　日付</t>
    <rPh sb="0" eb="1">
      <t>スデ</t>
    </rPh>
    <rPh sb="1" eb="3">
      <t>シハライ</t>
    </rPh>
    <rPh sb="3" eb="4">
      <t>ガク</t>
    </rPh>
    <rPh sb="6" eb="7">
      <t>ツキ</t>
    </rPh>
    <rPh sb="9" eb="10">
      <t>ニチ</t>
    </rPh>
    <rPh sb="10" eb="11">
      <t>ヅ</t>
    </rPh>
    <phoneticPr fontId="2"/>
  </si>
  <si>
    <t>検印</t>
    <rPh sb="0" eb="2">
      <t>ケンイン</t>
    </rPh>
    <phoneticPr fontId="2"/>
  </si>
  <si>
    <t>当月請求</t>
    <rPh sb="0" eb="2">
      <t>トウゲツ</t>
    </rPh>
    <rPh sb="2" eb="4">
      <t>セイキュウ</t>
    </rPh>
    <phoneticPr fontId="2"/>
  </si>
  <si>
    <t>C</t>
    <phoneticPr fontId="2"/>
  </si>
  <si>
    <t>%</t>
    <phoneticPr fontId="2"/>
  </si>
  <si>
    <t>当月までの累計</t>
    <rPh sb="0" eb="2">
      <t>トウゲツ</t>
    </rPh>
    <rPh sb="5" eb="7">
      <t>ルイケイ</t>
    </rPh>
    <phoneticPr fontId="2"/>
  </si>
  <si>
    <t>%</t>
    <phoneticPr fontId="2"/>
  </si>
  <si>
    <t>経理</t>
    <rPh sb="0" eb="2">
      <t>ケイリ</t>
    </rPh>
    <phoneticPr fontId="2"/>
  </si>
  <si>
    <t>購買</t>
    <rPh sb="0" eb="2">
      <t>コウバイ</t>
    </rPh>
    <phoneticPr fontId="2"/>
  </si>
  <si>
    <t>残額</t>
    <rPh sb="0" eb="2">
      <t>ザンガク</t>
    </rPh>
    <phoneticPr fontId="2"/>
  </si>
  <si>
    <t>請求内訳(注文書発行済及び別紙内訳添付の場合記入不要）</t>
    <rPh sb="0" eb="2">
      <t>セイキュウ</t>
    </rPh>
    <rPh sb="2" eb="4">
      <t>ウチワケ</t>
    </rPh>
    <rPh sb="5" eb="7">
      <t>チュウモン</t>
    </rPh>
    <rPh sb="7" eb="8">
      <t>ショ</t>
    </rPh>
    <rPh sb="8" eb="10">
      <t>ハッコウ</t>
    </rPh>
    <rPh sb="10" eb="11">
      <t>スミ</t>
    </rPh>
    <rPh sb="11" eb="12">
      <t>オヨ</t>
    </rPh>
    <rPh sb="13" eb="15">
      <t>ベッシ</t>
    </rPh>
    <rPh sb="15" eb="17">
      <t>ウチワケ</t>
    </rPh>
    <rPh sb="17" eb="19">
      <t>テンプ</t>
    </rPh>
    <rPh sb="20" eb="22">
      <t>バアイ</t>
    </rPh>
    <rPh sb="22" eb="24">
      <t>キニュウ</t>
    </rPh>
    <rPh sb="24" eb="26">
      <t>フヨウ</t>
    </rPh>
    <phoneticPr fontId="2"/>
  </si>
  <si>
    <t>日付</t>
    <rPh sb="0" eb="2">
      <t>ヒヅケ</t>
    </rPh>
    <phoneticPr fontId="2"/>
  </si>
  <si>
    <t>品目・仕様等</t>
    <rPh sb="0" eb="2">
      <t>ヒンモク</t>
    </rPh>
    <rPh sb="3" eb="5">
      <t>シヨウ</t>
    </rPh>
    <rPh sb="5" eb="6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</si>
  <si>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</si>
  <si>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</si>
  <si>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</si>
  <si>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</si>
  <si>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</si>
  <si>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　　　　　計</t>
    <rPh sb="0" eb="1">
      <t>ゴウ</t>
    </rPh>
    <rPh sb="6" eb="7">
      <t>ケイ</t>
    </rPh>
    <phoneticPr fontId="2"/>
  </si>
  <si>
    <r>
      <t>金額(</t>
    </r>
    <r>
      <rPr>
        <sz val="10"/>
        <rFont val="ＭＳ Ｐゴシック"/>
        <family val="3"/>
        <charset val="128"/>
      </rPr>
      <t>税抜)</t>
    </r>
    <rPh sb="0" eb="2">
      <t>キンガク</t>
    </rPh>
    <rPh sb="3" eb="4">
      <t>ゼイ</t>
    </rPh>
    <rPh sb="4" eb="5">
      <t>ヌ</t>
    </rPh>
    <phoneticPr fontId="2"/>
  </si>
  <si>
    <t>D　(B+C)　</t>
    <phoneticPr fontId="2"/>
  </si>
  <si>
    <t>（いずれかに○）</t>
    <phoneticPr fontId="2"/>
  </si>
  <si>
    <t>A-D</t>
    <phoneticPr fontId="2"/>
  </si>
  <si>
    <t>%</t>
    <phoneticPr fontId="2"/>
  </si>
  <si>
    <t>分</t>
    <rPh sb="0" eb="1">
      <t>ブン</t>
    </rPh>
    <phoneticPr fontId="2"/>
  </si>
  <si>
    <t>／</t>
    <phoneticPr fontId="2"/>
  </si>
  <si>
    <t>記入見本</t>
    <rPh sb="0" eb="2">
      <t>キニュウ</t>
    </rPh>
    <rPh sb="2" eb="4">
      <t>ミホン</t>
    </rPh>
    <phoneticPr fontId="2"/>
  </si>
  <si>
    <t>379-2222</t>
    <phoneticPr fontId="2"/>
  </si>
  <si>
    <t>○○設備株式会社</t>
    <rPh sb="2" eb="4">
      <t>セツビ</t>
    </rPh>
    <rPh sb="4" eb="6">
      <t>カブシキ</t>
    </rPh>
    <rPh sb="6" eb="8">
      <t>カイシャ</t>
    </rPh>
    <phoneticPr fontId="2"/>
  </si>
  <si>
    <t>伊勢崎</t>
    <rPh sb="0" eb="3">
      <t>イセサキ</t>
    </rPh>
    <phoneticPr fontId="2"/>
  </si>
  <si>
    <t>伊勢崎銀行</t>
    <rPh sb="0" eb="3">
      <t>イセサキ</t>
    </rPh>
    <rPh sb="3" eb="5">
      <t>ギンコウ</t>
    </rPh>
    <phoneticPr fontId="2"/>
  </si>
  <si>
    <t>仙台支店</t>
    <rPh sb="0" eb="2">
      <t>センダイ</t>
    </rPh>
    <rPh sb="2" eb="4">
      <t>シテン</t>
    </rPh>
    <phoneticPr fontId="2"/>
  </si>
  <si>
    <t>当座預金</t>
    <rPh sb="0" eb="2">
      <t>トウザ</t>
    </rPh>
    <rPh sb="2" eb="4">
      <t>ヨキン</t>
    </rPh>
    <phoneticPr fontId="2"/>
  </si>
  <si>
    <t>ﾏﾙﾏﾙｾﾂﾋﾞｶﾌﾞｼｷｶｲｼｬ</t>
    <phoneticPr fontId="2"/>
  </si>
  <si>
    <t>㊞</t>
    <phoneticPr fontId="2"/>
  </si>
  <si>
    <t>ＴＥＬ</t>
    <phoneticPr fontId="2"/>
  </si>
  <si>
    <t>0270-63-0000</t>
    <phoneticPr fontId="2"/>
  </si>
  <si>
    <t>ＦＡＸ</t>
    <phoneticPr fontId="2"/>
  </si>
  <si>
    <t>0270-63-1111</t>
    <phoneticPr fontId="2"/>
  </si>
  <si>
    <t>1234</t>
    <phoneticPr fontId="2"/>
  </si>
  <si>
    <t>567</t>
    <phoneticPr fontId="2"/>
  </si>
  <si>
    <t>9876543</t>
    <phoneticPr fontId="2"/>
  </si>
  <si>
    <t>群馬</t>
    <rPh sb="0" eb="2">
      <t>グンマ</t>
    </rPh>
    <phoneticPr fontId="2"/>
  </si>
  <si>
    <t>仙台</t>
    <rPh sb="0" eb="2">
      <t>センダイ</t>
    </rPh>
    <phoneticPr fontId="2"/>
  </si>
  <si>
    <t>1H001　○△ﾋﾞﾙ空調設備改修工事</t>
    <rPh sb="11" eb="13">
      <t>クウチョウ</t>
    </rPh>
    <rPh sb="13" eb="15">
      <t>セツビ</t>
    </rPh>
    <rPh sb="15" eb="17">
      <t>カイシュウ</t>
    </rPh>
    <rPh sb="17" eb="19">
      <t>コウジ</t>
    </rPh>
    <phoneticPr fontId="2"/>
  </si>
  <si>
    <t>11月　15日</t>
    <rPh sb="2" eb="3">
      <t>ツキ</t>
    </rPh>
    <rPh sb="6" eb="7">
      <t>ニチ</t>
    </rPh>
    <phoneticPr fontId="2"/>
  </si>
  <si>
    <t>空調室内機　MPLZ-RP140BA</t>
    <rPh sb="0" eb="2">
      <t>クウチョウ</t>
    </rPh>
    <rPh sb="2" eb="4">
      <t>シツナイ</t>
    </rPh>
    <rPh sb="4" eb="5">
      <t>キ</t>
    </rPh>
    <phoneticPr fontId="2"/>
  </si>
  <si>
    <t>台</t>
    <rPh sb="0" eb="1">
      <t>ダイ</t>
    </rPh>
    <phoneticPr fontId="2"/>
  </si>
  <si>
    <t>月　　日</t>
    <rPh sb="0" eb="1">
      <t>ツキ</t>
    </rPh>
    <rPh sb="3" eb="4">
      <t>ニチ</t>
    </rPh>
    <phoneticPr fontId="2"/>
  </si>
  <si>
    <t>1/5</t>
    <phoneticPr fontId="2"/>
  </si>
  <si>
    <t>（いずれかに○）</t>
    <phoneticPr fontId="2"/>
  </si>
  <si>
    <t>A-D</t>
    <phoneticPr fontId="2"/>
  </si>
  <si>
    <t>%</t>
    <phoneticPr fontId="2"/>
  </si>
  <si>
    <t>○○○</t>
    <phoneticPr fontId="2"/>
  </si>
  <si>
    <t>①×10%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</si>
  <si>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</si>
  <si>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2019年11月分</t>
    <rPh sb="4" eb="5">
      <t>ネン</t>
    </rPh>
    <rPh sb="7" eb="8">
      <t>ツキ</t>
    </rPh>
    <rPh sb="8" eb="9">
      <t>ブン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</si>
  <si>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</si>
  <si>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※初回及び登録内容の変更の場合のみご記入下さい。</t>
    <rPh sb="1" eb="3">
      <t>ショカイ</t>
    </rPh>
    <rPh sb="3" eb="4">
      <t>オヨ</t>
    </rPh>
    <rPh sb="5" eb="7">
      <t>トウロク</t>
    </rPh>
    <rPh sb="7" eb="9">
      <t>ナイヨウ</t>
    </rPh>
    <rPh sb="10" eb="12">
      <t>ヘンコウ</t>
    </rPh>
    <rPh sb="13" eb="15">
      <t>バアイ</t>
    </rPh>
    <rPh sb="18" eb="20">
      <t>キニュウ</t>
    </rPh>
    <rPh sb="20" eb="21">
      <t>クダ</t>
    </rPh>
    <phoneticPr fontId="2"/>
  </si>
  <si>
    <t>T999999999999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</si>
</sst>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yyyy&quot;年&quot;m&quot;月&quot;;@"/>
    <numFmt numFmtId="178" formatCode="yyyy&quot;年&quot;m&quot;月&quot;d&quot;日&quot;;@"/>
    <numFmt numFmtId="179" formatCode="[$-F800]dddd\,\ mmmm\ dd\,\ yyyy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 val="doubleAccounting"/>
      <sz val="16"/>
      <name val="ＭＳ Ｐゴシック"/>
      <family val="3"/>
      <charset val="128"/>
    </font>
    <font>
      <sz val="9.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11" xfId="0" applyFont="1" applyBorder="1">
      <alignment vertical="center"/>
    </xf>
    <xf numFmtId="38" fontId="1" fillId="0" borderId="0" xfId="33" applyFont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8" fillId="0" borderId="14" xfId="0" applyFont="1" applyBorder="1" applyAlignment="1">
      <alignment vertical="top"/>
    </xf>
    <xf numFmtId="0" fontId="1" fillId="0" borderId="14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0" xfId="0" applyFont="1" applyBorder="1" applyAlignment="1"/>
    <xf numFmtId="0" fontId="6" fillId="0" borderId="16" xfId="0" applyFont="1" applyBorder="1" applyAlignment="1"/>
    <xf numFmtId="0" fontId="8" fillId="0" borderId="0" xfId="0" applyFont="1" applyAlignment="1">
      <alignment vertical="top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9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3" xfId="0" applyFont="1" applyBorder="1" applyAlignment="1">
      <alignment vertical="center" shrinkToFit="1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>
      <alignment vertical="center"/>
    </xf>
    <xf numFmtId="38" fontId="6" fillId="0" borderId="23" xfId="33" applyFont="1" applyBorder="1" applyAlignment="1">
      <alignment vertical="center"/>
    </xf>
    <xf numFmtId="38" fontId="6" fillId="0" borderId="26" xfId="33" applyFont="1" applyBorder="1" applyAlignment="1">
      <alignment vertical="center"/>
    </xf>
    <xf numFmtId="0" fontId="1" fillId="0" borderId="26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1" fillId="0" borderId="24" xfId="0" applyFont="1" applyBorder="1">
      <alignment vertical="center"/>
    </xf>
    <xf numFmtId="38" fontId="1" fillId="0" borderId="0" xfId="33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38" fontId="1" fillId="0" borderId="0" xfId="33" applyFont="1" applyBorder="1" applyAlignment="1">
      <alignment vertical="center"/>
    </xf>
    <xf numFmtId="38" fontId="6" fillId="0" borderId="0" xfId="33" applyFont="1" applyBorder="1" applyAlignment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34" fillId="0" borderId="11" xfId="0" applyFont="1" applyBorder="1">
      <alignment vertical="center"/>
    </xf>
    <xf numFmtId="0" fontId="22" fillId="0" borderId="14" xfId="0" applyFont="1" applyBorder="1" applyAlignment="1"/>
    <xf numFmtId="0" fontId="34" fillId="0" borderId="10" xfId="0" applyFont="1" applyBorder="1" applyAlignment="1"/>
    <xf numFmtId="0" fontId="36" fillId="0" borderId="0" xfId="0" applyFont="1" applyAlignment="1">
      <alignment vertical="top"/>
    </xf>
    <xf numFmtId="49" fontId="22" fillId="0" borderId="10" xfId="0" applyNumberFormat="1" applyFont="1" applyBorder="1" applyAlignment="1">
      <alignment horizontal="center" vertical="center"/>
    </xf>
    <xf numFmtId="0" fontId="22" fillId="0" borderId="24" xfId="0" applyFont="1" applyBorder="1">
      <alignment vertical="center"/>
    </xf>
    <xf numFmtId="0" fontId="37" fillId="0" borderId="24" xfId="0" applyFont="1" applyBorder="1">
      <alignment vertical="center"/>
    </xf>
    <xf numFmtId="0" fontId="7" fillId="0" borderId="0" xfId="0" applyFont="1">
      <alignment vertical="center"/>
    </xf>
    <xf numFmtId="178" fontId="22" fillId="0" borderId="10" xfId="0" applyNumberFormat="1" applyFont="1" applyBorder="1">
      <alignment vertical="center"/>
    </xf>
    <xf numFmtId="178" fontId="1" fillId="0" borderId="10" xfId="0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38" fontId="7" fillId="0" borderId="33" xfId="33" applyFont="1" applyBorder="1" applyAlignment="1">
      <alignment vertical="center"/>
    </xf>
    <xf numFmtId="38" fontId="7" fillId="0" borderId="31" xfId="33" applyFont="1" applyBorder="1" applyAlignment="1">
      <alignment vertical="center"/>
    </xf>
    <xf numFmtId="38" fontId="7" fillId="0" borderId="34" xfId="33" applyFont="1" applyBorder="1" applyAlignment="1">
      <alignment vertical="center"/>
    </xf>
    <xf numFmtId="38" fontId="7" fillId="0" borderId="12" xfId="33" applyFont="1" applyBorder="1" applyAlignment="1">
      <alignment vertical="center"/>
    </xf>
    <xf numFmtId="38" fontId="7" fillId="0" borderId="11" xfId="33" applyFont="1" applyBorder="1" applyAlignment="1">
      <alignment vertical="center"/>
    </xf>
    <xf numFmtId="38" fontId="7" fillId="0" borderId="13" xfId="33" applyFont="1" applyBorder="1" applyAlignment="1">
      <alignment vertical="center"/>
    </xf>
    <xf numFmtId="178" fontId="0" fillId="0" borderId="10" xfId="0" applyNumberForma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6" fillId="0" borderId="10" xfId="0" applyFont="1" applyBorder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9" fontId="1" fillId="0" borderId="41" xfId="0" applyNumberFormat="1" applyFont="1" applyBorder="1" applyAlignment="1">
      <alignment horizontal="right" vertical="center"/>
    </xf>
    <xf numFmtId="9" fontId="1" fillId="0" borderId="54" xfId="0" applyNumberFormat="1" applyFont="1" applyBorder="1" applyAlignment="1">
      <alignment horizontal="right" vertical="center"/>
    </xf>
    <xf numFmtId="38" fontId="11" fillId="0" borderId="45" xfId="33" applyFont="1" applyBorder="1" applyAlignment="1">
      <alignment horizontal="right" vertical="center"/>
    </xf>
    <xf numFmtId="38" fontId="11" fillId="0" borderId="24" xfId="33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11" fillId="0" borderId="12" xfId="33" applyFont="1" applyBorder="1" applyAlignment="1">
      <alignment vertical="center"/>
    </xf>
    <xf numFmtId="38" fontId="11" fillId="0" borderId="13" xfId="33" applyFont="1" applyBorder="1" applyAlignment="1">
      <alignment vertical="center"/>
    </xf>
    <xf numFmtId="38" fontId="11" fillId="0" borderId="24" xfId="33" applyFont="1" applyBorder="1" applyAlignment="1">
      <alignment vertical="center"/>
    </xf>
    <xf numFmtId="0" fontId="1" fillId="0" borderId="24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1" fillId="0" borderId="50" xfId="33" applyFont="1" applyBorder="1" applyAlignment="1">
      <alignment horizontal="right" vertical="center"/>
    </xf>
    <xf numFmtId="38" fontId="11" fillId="0" borderId="26" xfId="33" applyFont="1" applyBorder="1" applyAlignment="1">
      <alignment horizontal="right" vertical="center"/>
    </xf>
    <xf numFmtId="9" fontId="1" fillId="0" borderId="46" xfId="0" applyNumberFormat="1" applyFont="1" applyBorder="1" applyAlignment="1">
      <alignment horizontal="right" vertical="center"/>
    </xf>
    <xf numFmtId="9" fontId="1" fillId="0" borderId="47" xfId="0" applyNumberFormat="1" applyFont="1" applyBorder="1" applyAlignment="1">
      <alignment horizontal="right" vertical="center"/>
    </xf>
    <xf numFmtId="38" fontId="11" fillId="0" borderId="55" xfId="33" applyFont="1" applyBorder="1" applyAlignment="1">
      <alignment horizontal="right" vertical="center"/>
    </xf>
    <xf numFmtId="38" fontId="11" fillId="0" borderId="51" xfId="33" applyFont="1" applyBorder="1" applyAlignment="1">
      <alignment horizontal="right" vertical="center"/>
    </xf>
    <xf numFmtId="0" fontId="5" fillId="0" borderId="4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49" fontId="1" fillId="0" borderId="10" xfId="0" applyNumberFormat="1" applyFont="1" applyBorder="1" applyAlignment="1">
      <alignment horizontal="center" vertical="center"/>
    </xf>
    <xf numFmtId="38" fontId="12" fillId="0" borderId="35" xfId="33" applyFont="1" applyBorder="1" applyAlignment="1">
      <alignment horizontal="center" vertical="center"/>
    </xf>
    <xf numFmtId="38" fontId="12" fillId="0" borderId="22" xfId="33" applyFont="1" applyBorder="1" applyAlignment="1">
      <alignment horizontal="center" vertical="center"/>
    </xf>
    <xf numFmtId="38" fontId="12" fillId="0" borderId="36" xfId="33" applyFont="1" applyBorder="1" applyAlignment="1">
      <alignment horizontal="center" vertical="center"/>
    </xf>
    <xf numFmtId="38" fontId="12" fillId="0" borderId="23" xfId="33" applyFont="1" applyBorder="1" applyAlignment="1">
      <alignment horizontal="center" vertical="top"/>
    </xf>
    <xf numFmtId="38" fontId="12" fillId="0" borderId="0" xfId="33" applyFont="1" applyBorder="1" applyAlignment="1">
      <alignment horizontal="center" vertical="top"/>
    </xf>
    <xf numFmtId="38" fontId="12" fillId="0" borderId="36" xfId="33" applyFont="1" applyBorder="1" applyAlignment="1">
      <alignment horizontal="center" vertical="top"/>
    </xf>
    <xf numFmtId="38" fontId="11" fillId="0" borderId="37" xfId="33" applyFont="1" applyBorder="1" applyAlignment="1">
      <alignment horizontal="right" vertical="center"/>
    </xf>
    <xf numFmtId="38" fontId="11" fillId="0" borderId="38" xfId="33" applyFont="1" applyBorder="1" applyAlignment="1">
      <alignment horizontal="right" vertical="center"/>
    </xf>
    <xf numFmtId="38" fontId="11" fillId="0" borderId="39" xfId="33" applyFont="1" applyBorder="1" applyAlignment="1">
      <alignment horizontal="right" vertical="center"/>
    </xf>
    <xf numFmtId="38" fontId="11" fillId="0" borderId="40" xfId="33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9" fontId="1" fillId="0" borderId="41" xfId="0" applyNumberFormat="1" applyFont="1" applyBorder="1" applyAlignment="1">
      <alignment horizontal="center" vertical="center"/>
    </xf>
    <xf numFmtId="9" fontId="1" fillId="0" borderId="42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38" fontId="11" fillId="0" borderId="25" xfId="33" applyFont="1" applyBorder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9" fontId="1" fillId="0" borderId="46" xfId="0" applyNumberFormat="1" applyFont="1" applyBorder="1" applyAlignment="1">
      <alignment horizontal="center" vertical="center"/>
    </xf>
    <xf numFmtId="9" fontId="1" fillId="0" borderId="47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9" fontId="1" fillId="0" borderId="52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 wrapText="1"/>
    </xf>
    <xf numFmtId="9" fontId="1" fillId="0" borderId="52" xfId="0" applyNumberFormat="1" applyFont="1" applyBorder="1" applyAlignment="1">
      <alignment horizontal="right" vertical="center"/>
    </xf>
    <xf numFmtId="9" fontId="1" fillId="0" borderId="54" xfId="0" applyNumberFormat="1" applyFont="1" applyBorder="1" applyAlignment="1">
      <alignment horizontal="center" vertical="center"/>
    </xf>
    <xf numFmtId="179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right" vertical="center"/>
    </xf>
    <xf numFmtId="0" fontId="34" fillId="0" borderId="12" xfId="0" applyFont="1" applyBorder="1">
      <alignment vertical="center"/>
    </xf>
    <xf numFmtId="0" fontId="34" fillId="0" borderId="11" xfId="0" applyFont="1" applyBorder="1">
      <alignment vertical="center"/>
    </xf>
    <xf numFmtId="0" fontId="34" fillId="0" borderId="13" xfId="0" applyFont="1" applyBorder="1">
      <alignment vertical="center"/>
    </xf>
    <xf numFmtId="49" fontId="34" fillId="0" borderId="24" xfId="0" applyNumberFormat="1" applyFont="1" applyBorder="1" applyAlignment="1">
      <alignment horizontal="right" vertical="center"/>
    </xf>
    <xf numFmtId="38" fontId="33" fillId="0" borderId="12" xfId="33" applyFont="1" applyBorder="1" applyAlignment="1">
      <alignment vertical="center"/>
    </xf>
    <xf numFmtId="38" fontId="33" fillId="0" borderId="11" xfId="33" applyFont="1" applyBorder="1" applyAlignment="1">
      <alignment vertical="center"/>
    </xf>
    <xf numFmtId="38" fontId="33" fillId="0" borderId="13" xfId="33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38" fontId="33" fillId="0" borderId="33" xfId="33" applyFont="1" applyBorder="1" applyAlignment="1">
      <alignment vertical="center"/>
    </xf>
    <xf numFmtId="38" fontId="33" fillId="0" borderId="31" xfId="33" applyFont="1" applyBorder="1" applyAlignment="1">
      <alignment vertical="center"/>
    </xf>
    <xf numFmtId="38" fontId="33" fillId="0" borderId="34" xfId="33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3" xfId="0" applyFont="1" applyBorder="1">
      <alignment vertical="center"/>
    </xf>
    <xf numFmtId="38" fontId="37" fillId="0" borderId="24" xfId="33" applyFont="1" applyBorder="1" applyAlignment="1">
      <alignment horizontal="right" vertical="center"/>
    </xf>
    <xf numFmtId="0" fontId="22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38" fontId="37" fillId="0" borderId="26" xfId="33" applyFont="1" applyBorder="1" applyAlignment="1">
      <alignment horizontal="right" vertical="center"/>
    </xf>
    <xf numFmtId="38" fontId="37" fillId="0" borderId="25" xfId="33" applyFont="1" applyBorder="1" applyAlignment="1">
      <alignment horizontal="right" vertical="center"/>
    </xf>
    <xf numFmtId="38" fontId="37" fillId="0" borderId="38" xfId="33" applyFont="1" applyBorder="1" applyAlignment="1">
      <alignment horizontal="right" vertical="center"/>
    </xf>
    <xf numFmtId="38" fontId="37" fillId="0" borderId="40" xfId="33" applyFont="1" applyBorder="1" applyAlignment="1">
      <alignment horizontal="right" vertical="center"/>
    </xf>
    <xf numFmtId="38" fontId="37" fillId="0" borderId="51" xfId="33" applyFont="1" applyBorder="1" applyAlignment="1">
      <alignment horizontal="right" vertical="center"/>
    </xf>
    <xf numFmtId="0" fontId="38" fillId="0" borderId="24" xfId="0" applyFont="1" applyBorder="1">
      <alignment vertical="center"/>
    </xf>
    <xf numFmtId="0" fontId="22" fillId="0" borderId="24" xfId="0" applyFont="1" applyBorder="1">
      <alignment vertical="center"/>
    </xf>
    <xf numFmtId="38" fontId="37" fillId="0" borderId="12" xfId="33" applyFont="1" applyBorder="1" applyAlignment="1">
      <alignment vertical="center"/>
    </xf>
    <xf numFmtId="38" fontId="37" fillId="0" borderId="13" xfId="33" applyFont="1" applyBorder="1" applyAlignment="1">
      <alignment vertical="center"/>
    </xf>
    <xf numFmtId="38" fontId="37" fillId="0" borderId="24" xfId="33" applyFont="1" applyBorder="1" applyAlignment="1">
      <alignment vertical="center"/>
    </xf>
    <xf numFmtId="0" fontId="38" fillId="0" borderId="11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32</xdr:row>
      <xdr:rowOff>180975</xdr:rowOff>
    </xdr:from>
    <xdr:to>
      <xdr:col>4</xdr:col>
      <xdr:colOff>323850</xdr:colOff>
      <xdr:row>35</xdr:row>
      <xdr:rowOff>9525</xdr:rowOff>
    </xdr:to>
    <xdr:pic>
      <xdr:nvPicPr>
        <xdr:cNvPr id="3113" name="Picture 1">
          <a:extLst>
            <a:ext uri="{FF2B5EF4-FFF2-40B4-BE49-F238E27FC236}">
              <a16:creationId xmlns:a16="http://schemas.microsoft.com/office/drawing/2014/main" id="{76ED30BB-C9BB-278F-2A89-5CFB0E16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258300"/>
          <a:ext cx="1171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32</xdr:row>
      <xdr:rowOff>190500</xdr:rowOff>
    </xdr:from>
    <xdr:to>
      <xdr:col>10</xdr:col>
      <xdr:colOff>342900</xdr:colOff>
      <xdr:row>35</xdr:row>
      <xdr:rowOff>19050</xdr:rowOff>
    </xdr:to>
    <xdr:pic>
      <xdr:nvPicPr>
        <xdr:cNvPr id="3114" name="Picture 2">
          <a:extLst>
            <a:ext uri="{FF2B5EF4-FFF2-40B4-BE49-F238E27FC236}">
              <a16:creationId xmlns:a16="http://schemas.microsoft.com/office/drawing/2014/main" id="{10916055-A410-1624-A98F-08496F1D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9267825"/>
          <a:ext cx="1171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32</xdr:row>
      <xdr:rowOff>190500</xdr:rowOff>
    </xdr:from>
    <xdr:to>
      <xdr:col>15</xdr:col>
      <xdr:colOff>342900</xdr:colOff>
      <xdr:row>35</xdr:row>
      <xdr:rowOff>19050</xdr:rowOff>
    </xdr:to>
    <xdr:pic>
      <xdr:nvPicPr>
        <xdr:cNvPr id="3115" name="Picture 3">
          <a:extLst>
            <a:ext uri="{FF2B5EF4-FFF2-40B4-BE49-F238E27FC236}">
              <a16:creationId xmlns:a16="http://schemas.microsoft.com/office/drawing/2014/main" id="{7C6853DB-822E-D3F6-CE51-C89DC7BA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267825"/>
          <a:ext cx="1171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33</xdr:row>
      <xdr:rowOff>180975</xdr:rowOff>
    </xdr:from>
    <xdr:to>
      <xdr:col>4</xdr:col>
      <xdr:colOff>323850</xdr:colOff>
      <xdr:row>36</xdr:row>
      <xdr:rowOff>57150</xdr:rowOff>
    </xdr:to>
    <xdr:pic>
      <xdr:nvPicPr>
        <xdr:cNvPr id="5238" name="Picture 1">
          <a:extLst>
            <a:ext uri="{FF2B5EF4-FFF2-40B4-BE49-F238E27FC236}">
              <a16:creationId xmlns:a16="http://schemas.microsoft.com/office/drawing/2014/main" id="{E2EA6259-A52A-0F23-BC6D-59667110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648825"/>
          <a:ext cx="1171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33</xdr:row>
      <xdr:rowOff>190500</xdr:rowOff>
    </xdr:from>
    <xdr:to>
      <xdr:col>10</xdr:col>
      <xdr:colOff>342900</xdr:colOff>
      <xdr:row>36</xdr:row>
      <xdr:rowOff>66675</xdr:rowOff>
    </xdr:to>
    <xdr:pic>
      <xdr:nvPicPr>
        <xdr:cNvPr id="5239" name="Picture 2">
          <a:extLst>
            <a:ext uri="{FF2B5EF4-FFF2-40B4-BE49-F238E27FC236}">
              <a16:creationId xmlns:a16="http://schemas.microsoft.com/office/drawing/2014/main" id="{3F26AB67-BC65-5C0C-7041-33E9A392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9658350"/>
          <a:ext cx="1171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33</xdr:row>
      <xdr:rowOff>190500</xdr:rowOff>
    </xdr:from>
    <xdr:to>
      <xdr:col>15</xdr:col>
      <xdr:colOff>342900</xdr:colOff>
      <xdr:row>36</xdr:row>
      <xdr:rowOff>66675</xdr:rowOff>
    </xdr:to>
    <xdr:pic>
      <xdr:nvPicPr>
        <xdr:cNvPr id="5240" name="Picture 3">
          <a:extLst>
            <a:ext uri="{FF2B5EF4-FFF2-40B4-BE49-F238E27FC236}">
              <a16:creationId xmlns:a16="http://schemas.microsoft.com/office/drawing/2014/main" id="{9C921E75-8088-9487-C773-EE43E3E9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658350"/>
          <a:ext cx="1171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38100</xdr:colOff>
      <xdr:row>2</xdr:row>
      <xdr:rowOff>133350</xdr:rowOff>
    </xdr:from>
    <xdr:to>
      <xdr:col>17</xdr:col>
      <xdr:colOff>409575</xdr:colOff>
      <xdr:row>3</xdr:row>
      <xdr:rowOff>85725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6FBF8242-44BE-9B47-6210-94EA1D38B170}"/>
            </a:ext>
          </a:extLst>
        </xdr:cNvPr>
        <xdr:cNvSpPr>
          <a:spLocks noChangeArrowheads="1"/>
        </xdr:cNvSpPr>
      </xdr:nvSpPr>
      <xdr:spPr bwMode="auto">
        <a:xfrm>
          <a:off x="5791200" y="695325"/>
          <a:ext cx="1657350" cy="257175"/>
        </a:xfrm>
        <a:prstGeom prst="wedgeRectCallout">
          <a:avLst>
            <a:gd name="adj1" fmla="val -38505"/>
            <a:gd name="adj2" fmla="val 1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請求月末をご記入下さい</a:t>
          </a:r>
        </a:p>
      </xdr:txBody>
    </xdr:sp>
    <xdr:clientData/>
  </xdr:twoCellAnchor>
  <xdr:twoCellAnchor>
    <xdr:from>
      <xdr:col>13</xdr:col>
      <xdr:colOff>358775</xdr:colOff>
      <xdr:row>5</xdr:row>
      <xdr:rowOff>104776</xdr:rowOff>
    </xdr:from>
    <xdr:to>
      <xdr:col>17</xdr:col>
      <xdr:colOff>301625</xdr:colOff>
      <xdr:row>6</xdr:row>
      <xdr:rowOff>222251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2E913A8A-46E6-BD4B-9FA2-21FD5EA9B689}"/>
            </a:ext>
          </a:extLst>
        </xdr:cNvPr>
        <xdr:cNvSpPr>
          <a:spLocks noChangeArrowheads="1"/>
        </xdr:cNvSpPr>
      </xdr:nvSpPr>
      <xdr:spPr bwMode="auto">
        <a:xfrm>
          <a:off x="5676900" y="1485901"/>
          <a:ext cx="1657350" cy="387350"/>
        </a:xfrm>
        <a:prstGeom prst="wedgeRectCallout">
          <a:avLst>
            <a:gd name="adj1" fmla="val -68966"/>
            <a:gd name="adj2" fmla="val 407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別途ご案内する貴社ＮＯをご記入下さい</a:t>
          </a:r>
        </a:p>
      </xdr:txBody>
    </xdr:sp>
    <xdr:clientData/>
  </xdr:twoCellAnchor>
  <xdr:twoCellAnchor>
    <xdr:from>
      <xdr:col>9</xdr:col>
      <xdr:colOff>257175</xdr:colOff>
      <xdr:row>19</xdr:row>
      <xdr:rowOff>57150</xdr:rowOff>
    </xdr:from>
    <xdr:to>
      <xdr:col>13</xdr:col>
      <xdr:colOff>190500</xdr:colOff>
      <xdr:row>20</xdr:row>
      <xdr:rowOff>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0F454331-E802-C65D-D005-5F3EEB1D9E1C}"/>
            </a:ext>
          </a:extLst>
        </xdr:cNvPr>
        <xdr:cNvSpPr>
          <a:spLocks noChangeArrowheads="1"/>
        </xdr:cNvSpPr>
      </xdr:nvSpPr>
      <xdr:spPr bwMode="auto">
        <a:xfrm>
          <a:off x="3867150" y="5524500"/>
          <a:ext cx="1647825" cy="228600"/>
        </a:xfrm>
        <a:prstGeom prst="wedgeRectCallout">
          <a:avLst>
            <a:gd name="adj1" fmla="val -66185"/>
            <a:gd name="adj2" fmla="val 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必ずご記入下さい。</a:t>
          </a:r>
        </a:p>
      </xdr:txBody>
    </xdr:sp>
    <xdr:clientData/>
  </xdr:twoCellAnchor>
  <xdr:twoCellAnchor>
    <xdr:from>
      <xdr:col>11</xdr:col>
      <xdr:colOff>28575</xdr:colOff>
      <xdr:row>14</xdr:row>
      <xdr:rowOff>85724</xdr:rowOff>
    </xdr:from>
    <xdr:to>
      <xdr:col>14</xdr:col>
      <xdr:colOff>353786</xdr:colOff>
      <xdr:row>15</xdr:row>
      <xdr:rowOff>272143</xdr:rowOff>
    </xdr:to>
    <xdr:sp macro="" textlink="">
      <xdr:nvSpPr>
        <xdr:cNvPr id="5128" name="AutoShape 8">
          <a:extLst>
            <a:ext uri="{FF2B5EF4-FFF2-40B4-BE49-F238E27FC236}">
              <a16:creationId xmlns:a16="http://schemas.microsoft.com/office/drawing/2014/main" id="{F9C29CA8-E2B3-8BED-D6A5-3A650382F7ED}"/>
            </a:ext>
          </a:extLst>
        </xdr:cNvPr>
        <xdr:cNvSpPr>
          <a:spLocks noChangeArrowheads="1"/>
        </xdr:cNvSpPr>
      </xdr:nvSpPr>
      <xdr:spPr bwMode="auto">
        <a:xfrm>
          <a:off x="4559754" y="4127045"/>
          <a:ext cx="1631496" cy="472169"/>
        </a:xfrm>
        <a:prstGeom prst="wedgeRectCallout">
          <a:avLst>
            <a:gd name="adj1" fmla="val -108708"/>
            <a:gd name="adj2" fmla="val 47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基本的には前月末ご請求金額となります。</a:t>
          </a:r>
        </a:p>
      </xdr:txBody>
    </xdr:sp>
    <xdr:clientData/>
  </xdr:twoCellAnchor>
  <xdr:twoCellAnchor>
    <xdr:from>
      <xdr:col>14</xdr:col>
      <xdr:colOff>257175</xdr:colOff>
      <xdr:row>25</xdr:row>
      <xdr:rowOff>57150</xdr:rowOff>
    </xdr:from>
    <xdr:to>
      <xdr:col>16</xdr:col>
      <xdr:colOff>353786</xdr:colOff>
      <xdr:row>26</xdr:row>
      <xdr:rowOff>258536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C44EF99D-6670-6F15-ECF1-B2B48AA3F51B}"/>
            </a:ext>
          </a:extLst>
        </xdr:cNvPr>
        <xdr:cNvSpPr>
          <a:spLocks noChangeArrowheads="1"/>
        </xdr:cNvSpPr>
      </xdr:nvSpPr>
      <xdr:spPr bwMode="auto">
        <a:xfrm>
          <a:off x="6094639" y="7241721"/>
          <a:ext cx="967468" cy="487136"/>
        </a:xfrm>
        <a:prstGeom prst="wedgeRectCallout">
          <a:avLst>
            <a:gd name="adj1" fmla="val -79167"/>
            <a:gd name="adj2" fmla="val -197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必ずﾌﾘｶﾞﾅはご記入下さい</a:t>
          </a:r>
        </a:p>
      </xdr:txBody>
    </xdr:sp>
    <xdr:clientData/>
  </xdr:twoCellAnchor>
  <xdr:twoCellAnchor>
    <xdr:from>
      <xdr:col>2</xdr:col>
      <xdr:colOff>66675</xdr:colOff>
      <xdr:row>1</xdr:row>
      <xdr:rowOff>38100</xdr:rowOff>
    </xdr:from>
    <xdr:to>
      <xdr:col>6</xdr:col>
      <xdr:colOff>0</xdr:colOff>
      <xdr:row>1</xdr:row>
      <xdr:rowOff>381000</xdr:rowOff>
    </xdr:to>
    <xdr:sp macro="" textlink="">
      <xdr:nvSpPr>
        <xdr:cNvPr id="5246" name="Oval 11">
          <a:extLst>
            <a:ext uri="{FF2B5EF4-FFF2-40B4-BE49-F238E27FC236}">
              <a16:creationId xmlns:a16="http://schemas.microsoft.com/office/drawing/2014/main" id="{58BF2EBA-8006-2FB9-73D3-8CDE5F5C6EA0}"/>
            </a:ext>
          </a:extLst>
        </xdr:cNvPr>
        <xdr:cNvSpPr>
          <a:spLocks noChangeArrowheads="1"/>
        </xdr:cNvSpPr>
      </xdr:nvSpPr>
      <xdr:spPr bwMode="auto">
        <a:xfrm>
          <a:off x="676275" y="209550"/>
          <a:ext cx="1647825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352425</xdr:colOff>
      <xdr:row>8</xdr:row>
      <xdr:rowOff>66676</xdr:rowOff>
    </xdr:from>
    <xdr:to>
      <xdr:col>17</xdr:col>
      <xdr:colOff>295275</xdr:colOff>
      <xdr:row>9</xdr:row>
      <xdr:rowOff>184151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2414199F-AC0F-4FF4-80C6-429D69C20D3F}"/>
            </a:ext>
          </a:extLst>
        </xdr:cNvPr>
        <xdr:cNvSpPr>
          <a:spLocks noChangeArrowheads="1"/>
        </xdr:cNvSpPr>
      </xdr:nvSpPr>
      <xdr:spPr bwMode="auto">
        <a:xfrm>
          <a:off x="5670550" y="2257426"/>
          <a:ext cx="1657350" cy="387350"/>
        </a:xfrm>
        <a:prstGeom prst="wedgeRectCallout">
          <a:avLst>
            <a:gd name="adj1" fmla="val -52682"/>
            <a:gd name="adj2" fmla="val -7397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インボイス登録番号を記入ください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</xdr:row>
      <xdr:rowOff>123825</xdr:rowOff>
    </xdr:from>
    <xdr:to>
      <xdr:col>13</xdr:col>
      <xdr:colOff>333375</xdr:colOff>
      <xdr:row>2</xdr:row>
      <xdr:rowOff>180975</xdr:rowOff>
    </xdr:to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1359EC99-95A3-B0F5-64CA-4B73D18EB6DF}"/>
            </a:ext>
          </a:extLst>
        </xdr:cNvPr>
        <xdr:cNvSpPr>
          <a:spLocks noChangeArrowheads="1"/>
        </xdr:cNvSpPr>
      </xdr:nvSpPr>
      <xdr:spPr bwMode="auto">
        <a:xfrm>
          <a:off x="4067175" y="190500"/>
          <a:ext cx="1905000" cy="447675"/>
        </a:xfrm>
        <a:prstGeom prst="wedgeRectCallout">
          <a:avLst>
            <a:gd name="adj1" fmla="val 66667"/>
            <a:gd name="adj2" fmla="val 4149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分母は請求書合計枚数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分子はこの明細書番号です。</a:t>
          </a:r>
        </a:p>
      </xdr:txBody>
    </xdr:sp>
    <xdr:clientData/>
  </xdr:twoCellAnchor>
  <xdr:twoCellAnchor>
    <xdr:from>
      <xdr:col>2</xdr:col>
      <xdr:colOff>66675</xdr:colOff>
      <xdr:row>1</xdr:row>
      <xdr:rowOff>38100</xdr:rowOff>
    </xdr:from>
    <xdr:to>
      <xdr:col>6</xdr:col>
      <xdr:colOff>0</xdr:colOff>
      <xdr:row>1</xdr:row>
      <xdr:rowOff>381000</xdr:rowOff>
    </xdr:to>
    <xdr:sp macro="" textlink="">
      <xdr:nvSpPr>
        <xdr:cNvPr id="6223" name="Oval 9">
          <a:extLst>
            <a:ext uri="{FF2B5EF4-FFF2-40B4-BE49-F238E27FC236}">
              <a16:creationId xmlns:a16="http://schemas.microsoft.com/office/drawing/2014/main" id="{5408543F-FAEB-AEF8-E0A3-09A791C1CEA7}"/>
            </a:ext>
          </a:extLst>
        </xdr:cNvPr>
        <xdr:cNvSpPr>
          <a:spLocks noChangeArrowheads="1"/>
        </xdr:cNvSpPr>
      </xdr:nvSpPr>
      <xdr:spPr bwMode="auto">
        <a:xfrm>
          <a:off x="685800" y="104775"/>
          <a:ext cx="1647825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390525</xdr:colOff>
      <xdr:row>10</xdr:row>
      <xdr:rowOff>9525</xdr:rowOff>
    </xdr:from>
    <xdr:to>
      <xdr:col>8</xdr:col>
      <xdr:colOff>85725</xdr:colOff>
      <xdr:row>11</xdr:row>
      <xdr:rowOff>0</xdr:rowOff>
    </xdr:to>
    <xdr:sp macro="" textlink="">
      <xdr:nvSpPr>
        <xdr:cNvPr id="6224" name="Oval 10">
          <a:extLst>
            <a:ext uri="{FF2B5EF4-FFF2-40B4-BE49-F238E27FC236}">
              <a16:creationId xmlns:a16="http://schemas.microsoft.com/office/drawing/2014/main" id="{E8AE5E76-1E8C-92A7-759D-1B5EDDFEB6E3}"/>
            </a:ext>
          </a:extLst>
        </xdr:cNvPr>
        <xdr:cNvSpPr>
          <a:spLocks noChangeArrowheads="1"/>
        </xdr:cNvSpPr>
      </xdr:nvSpPr>
      <xdr:spPr bwMode="auto">
        <a:xfrm>
          <a:off x="2724150" y="2733675"/>
          <a:ext cx="704850" cy="304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25</xdr:row>
      <xdr:rowOff>38100</xdr:rowOff>
    </xdr:from>
    <xdr:to>
      <xdr:col>6</xdr:col>
      <xdr:colOff>57150</xdr:colOff>
      <xdr:row>26</xdr:row>
      <xdr:rowOff>209550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38109789-9932-965F-8F1F-95E3F0275D40}"/>
            </a:ext>
          </a:extLst>
        </xdr:cNvPr>
        <xdr:cNvSpPr>
          <a:spLocks noChangeArrowheads="1"/>
        </xdr:cNvSpPr>
      </xdr:nvSpPr>
      <xdr:spPr bwMode="auto">
        <a:xfrm>
          <a:off x="104775" y="6200775"/>
          <a:ext cx="2286000" cy="419100"/>
        </a:xfrm>
        <a:prstGeom prst="wedgeRectCallout">
          <a:avLst>
            <a:gd name="adj1" fmla="val 20880"/>
            <a:gd name="adj2" fmla="val -1117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当月請求は必ず記入。その他項目は該当ある場合にのみ記入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352425</xdr:colOff>
      <xdr:row>25</xdr:row>
      <xdr:rowOff>66675</xdr:rowOff>
    </xdr:from>
    <xdr:to>
      <xdr:col>11</xdr:col>
      <xdr:colOff>0</xdr:colOff>
      <xdr:row>26</xdr:row>
      <xdr:rowOff>104775</xdr:rowOff>
    </xdr:to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E8ADDDC5-2491-3547-6067-D3531E65BCFB}"/>
            </a:ext>
          </a:extLst>
        </xdr:cNvPr>
        <xdr:cNvSpPr>
          <a:spLocks noChangeArrowheads="1"/>
        </xdr:cNvSpPr>
      </xdr:nvSpPr>
      <xdr:spPr bwMode="auto">
        <a:xfrm>
          <a:off x="3695700" y="6229350"/>
          <a:ext cx="933450" cy="285750"/>
        </a:xfrm>
        <a:prstGeom prst="wedgeRectCallout">
          <a:avLst>
            <a:gd name="adj1" fmla="val 5102"/>
            <a:gd name="adj2" fmla="val -1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弊社記入欄</a:t>
          </a:r>
        </a:p>
      </xdr:txBody>
    </xdr:sp>
    <xdr:clientData/>
  </xdr:twoCellAnchor>
  <xdr:twoCellAnchor>
    <xdr:from>
      <xdr:col>7</xdr:col>
      <xdr:colOff>206375</xdr:colOff>
      <xdr:row>16</xdr:row>
      <xdr:rowOff>31750</xdr:rowOff>
    </xdr:from>
    <xdr:to>
      <xdr:col>10</xdr:col>
      <xdr:colOff>190500</xdr:colOff>
      <xdr:row>18</xdr:row>
      <xdr:rowOff>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4D42A888-9F32-8093-131B-2268433E0885}"/>
            </a:ext>
          </a:extLst>
        </xdr:cNvPr>
        <xdr:cNvSpPr>
          <a:spLocks noChangeArrowheads="1"/>
        </xdr:cNvSpPr>
      </xdr:nvSpPr>
      <xdr:spPr bwMode="auto">
        <a:xfrm>
          <a:off x="2968625" y="4254500"/>
          <a:ext cx="1428750" cy="412750"/>
        </a:xfrm>
        <a:prstGeom prst="wedgeRectCallout">
          <a:avLst>
            <a:gd name="adj1" fmla="val -90310"/>
            <a:gd name="adj2" fmla="val 9044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現場の総合計</a:t>
          </a:r>
          <a:endParaRPr lang="en-US" altLang="ja-JP" sz="14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2"/>
  <sheetViews>
    <sheetView tabSelected="1" view="pageBreakPreview" zoomScale="78" zoomScaleNormal="70" zoomScaleSheetLayoutView="78" workbookViewId="0">
      <selection activeCell="T11" sqref="T11"/>
    </sheetView>
  </sheetViews>
  <sheetFormatPr defaultRowHeight="13.5" x14ac:dyDescent="0.15"/>
  <cols>
    <col min="1" max="1" width="2.375" style="1" customWidth="1"/>
    <col min="2" max="18" width="5.625" style="1" customWidth="1"/>
    <col min="19" max="16384" width="9" style="1"/>
  </cols>
  <sheetData>
    <row r="2" spans="2:18" ht="24" x14ac:dyDescent="0.15">
      <c r="G2" s="80" t="s">
        <v>0</v>
      </c>
      <c r="H2" s="80"/>
      <c r="I2" s="80"/>
      <c r="J2" s="80"/>
    </row>
    <row r="3" spans="2:18" ht="23.1" customHeight="1" x14ac:dyDescent="0.15">
      <c r="G3" s="2"/>
      <c r="H3" s="2"/>
      <c r="I3" s="2"/>
      <c r="J3" s="2"/>
    </row>
    <row r="4" spans="2:18" ht="23.1" customHeight="1" x14ac:dyDescent="0.15">
      <c r="N4" s="76" t="s">
        <v>111</v>
      </c>
      <c r="O4" s="77"/>
      <c r="P4" s="77"/>
      <c r="Q4" s="77"/>
    </row>
    <row r="5" spans="2:18" ht="23.1" customHeight="1" x14ac:dyDescent="0.15">
      <c r="B5" s="4" t="s">
        <v>1</v>
      </c>
    </row>
    <row r="6" spans="2:18" ht="21" customHeight="1" x14ac:dyDescent="0.15">
      <c r="B6" s="4"/>
      <c r="J6" s="81" t="s">
        <v>2</v>
      </c>
      <c r="K6" s="82"/>
      <c r="L6" s="82"/>
      <c r="M6" s="82"/>
      <c r="N6" s="83"/>
      <c r="O6" s="83"/>
      <c r="P6" s="83"/>
      <c r="Q6" s="83"/>
    </row>
    <row r="7" spans="2:18" ht="23.1" customHeight="1" x14ac:dyDescent="0.15">
      <c r="J7" s="60" t="s">
        <v>113</v>
      </c>
      <c r="K7" s="7"/>
      <c r="L7" s="59"/>
      <c r="M7" s="59"/>
      <c r="N7" s="84"/>
      <c r="O7" s="84"/>
      <c r="P7" s="84"/>
      <c r="Q7" s="84"/>
    </row>
    <row r="8" spans="2:18" ht="30" customHeight="1" x14ac:dyDescent="0.15">
      <c r="J8" s="5" t="s">
        <v>3</v>
      </c>
      <c r="L8" s="79"/>
      <c r="M8" s="79"/>
      <c r="N8" s="79"/>
      <c r="O8" s="79"/>
      <c r="P8" s="79"/>
      <c r="Q8" s="79"/>
      <c r="R8" s="79"/>
    </row>
    <row r="9" spans="2:18" ht="30" customHeight="1" x14ac:dyDescent="0.15">
      <c r="J9" s="5" t="s">
        <v>4</v>
      </c>
      <c r="L9" s="56"/>
      <c r="R9" s="6" t="s">
        <v>5</v>
      </c>
    </row>
    <row r="10" spans="2:18" ht="23.1" customHeight="1" x14ac:dyDescent="0.15">
      <c r="J10" s="1" t="s">
        <v>33</v>
      </c>
      <c r="L10"/>
    </row>
    <row r="11" spans="2:18" ht="23.1" customHeight="1" x14ac:dyDescent="0.15">
      <c r="J11" s="3" t="s">
        <v>34</v>
      </c>
      <c r="K11" s="3"/>
      <c r="L11" s="3"/>
      <c r="M11" s="3"/>
      <c r="N11" s="3"/>
      <c r="O11" s="3"/>
      <c r="P11" s="3"/>
      <c r="Q11" s="3"/>
      <c r="R11" s="3"/>
    </row>
    <row r="12" spans="2:18" ht="23.1" customHeight="1" x14ac:dyDescent="0.15">
      <c r="N12" s="7" t="s">
        <v>6</v>
      </c>
      <c r="O12" s="7"/>
      <c r="P12" s="78"/>
      <c r="Q12" s="78"/>
      <c r="R12" s="78"/>
    </row>
    <row r="13" spans="2:18" ht="23.1" customHeight="1" thickBot="1" x14ac:dyDescent="0.2"/>
    <row r="14" spans="2:18" ht="23.1" customHeight="1" thickBot="1" x14ac:dyDescent="0.2">
      <c r="C14" s="61" t="s">
        <v>7</v>
      </c>
      <c r="D14" s="62"/>
      <c r="E14" s="62"/>
      <c r="F14" s="63"/>
      <c r="G14" s="70"/>
      <c r="H14" s="71"/>
      <c r="I14" s="72"/>
      <c r="J14" s="1" t="s">
        <v>8</v>
      </c>
    </row>
    <row r="15" spans="2:18" ht="23.1" customHeight="1" x14ac:dyDescent="0.15">
      <c r="G15" s="8"/>
      <c r="H15" s="8"/>
      <c r="I15" s="8"/>
    </row>
    <row r="16" spans="2:18" ht="23.1" customHeight="1" x14ac:dyDescent="0.15">
      <c r="C16" s="64" t="s">
        <v>9</v>
      </c>
      <c r="D16" s="65"/>
      <c r="E16" s="65"/>
      <c r="F16" s="66"/>
      <c r="G16" s="73"/>
      <c r="H16" s="74"/>
      <c r="I16" s="75"/>
      <c r="J16" s="1" t="s">
        <v>35</v>
      </c>
      <c r="K16" s="1" t="s">
        <v>10</v>
      </c>
    </row>
    <row r="17" spans="1:17" ht="23.1" customHeight="1" x14ac:dyDescent="0.15">
      <c r="C17" s="64" t="s">
        <v>11</v>
      </c>
      <c r="D17" s="65"/>
      <c r="E17" s="65"/>
      <c r="F17" s="66"/>
      <c r="G17" s="73" t="str">
        <f>IF(G16*0.05&gt;0,G16*0.1,"")</f>
        <v/>
      </c>
      <c r="H17" s="74"/>
      <c r="I17" s="75"/>
      <c r="J17" t="s">
        <v>110</v>
      </c>
    </row>
    <row r="18" spans="1:17" ht="23.1" customHeight="1" x14ac:dyDescent="0.15">
      <c r="C18" s="64" t="s">
        <v>12</v>
      </c>
      <c r="D18" s="65"/>
      <c r="E18" s="65"/>
      <c r="F18" s="66"/>
      <c r="G18" s="73" t="str">
        <f>IF(G16&gt;0,G16+G17,"")</f>
        <v/>
      </c>
      <c r="H18" s="74"/>
      <c r="I18" s="75"/>
    </row>
    <row r="19" spans="1:17" ht="23.1" customHeight="1" x14ac:dyDescent="0.15">
      <c r="C19" s="85" t="s">
        <v>13</v>
      </c>
      <c r="D19" s="87"/>
      <c r="E19" s="87"/>
      <c r="F19" s="86"/>
      <c r="G19" s="9"/>
      <c r="H19" s="10"/>
      <c r="I19" s="11" t="s">
        <v>14</v>
      </c>
    </row>
    <row r="20" spans="1:17" ht="23.1" customHeight="1" x14ac:dyDescent="0.15"/>
    <row r="21" spans="1:17" ht="23.1" customHeight="1" x14ac:dyDescent="0.15">
      <c r="C21" s="1" t="s">
        <v>15</v>
      </c>
    </row>
    <row r="22" spans="1:17" ht="23.1" customHeight="1" x14ac:dyDescent="0.15">
      <c r="C22" s="12"/>
      <c r="D22" s="85" t="s">
        <v>16</v>
      </c>
      <c r="E22" s="86"/>
      <c r="F22" s="85"/>
      <c r="G22" s="87"/>
      <c r="H22" s="87"/>
      <c r="I22" s="86"/>
      <c r="J22" s="67" t="s">
        <v>17</v>
      </c>
      <c r="K22" s="68"/>
      <c r="L22" s="95"/>
      <c r="M22" s="96"/>
      <c r="N22" s="97"/>
    </row>
    <row r="23" spans="1:17" ht="23.1" customHeight="1" x14ac:dyDescent="0.15">
      <c r="C23" s="12"/>
      <c r="D23" s="85" t="s">
        <v>18</v>
      </c>
      <c r="E23" s="86"/>
      <c r="F23" s="85"/>
      <c r="G23" s="87"/>
      <c r="H23" s="87"/>
      <c r="I23" s="86"/>
      <c r="J23" s="67" t="s">
        <v>19</v>
      </c>
      <c r="K23" s="68"/>
      <c r="L23" s="95"/>
      <c r="M23" s="96"/>
      <c r="N23" s="97"/>
    </row>
    <row r="24" spans="1:17" ht="23.1" customHeight="1" x14ac:dyDescent="0.15">
      <c r="D24" s="9" t="s">
        <v>20</v>
      </c>
      <c r="E24" s="13"/>
      <c r="F24" s="85"/>
      <c r="G24" s="87"/>
      <c r="H24" s="87"/>
      <c r="I24" s="86"/>
      <c r="J24" s="9" t="s">
        <v>21</v>
      </c>
      <c r="K24" s="13"/>
      <c r="L24" s="92"/>
      <c r="M24" s="93"/>
      <c r="N24" s="94"/>
    </row>
    <row r="25" spans="1:17" ht="23.1" customHeight="1" x14ac:dyDescent="0.2">
      <c r="D25" s="88" t="s">
        <v>22</v>
      </c>
      <c r="E25" s="89"/>
      <c r="F25" s="14" t="s">
        <v>23</v>
      </c>
      <c r="G25" s="15"/>
      <c r="H25" s="16"/>
      <c r="I25" s="16"/>
      <c r="J25" s="16"/>
      <c r="K25" s="16"/>
      <c r="L25" s="16"/>
      <c r="M25" s="16"/>
      <c r="N25" s="17"/>
    </row>
    <row r="26" spans="1:17" ht="23.1" customHeight="1" x14ac:dyDescent="0.2">
      <c r="D26" s="90"/>
      <c r="E26" s="91"/>
      <c r="F26" s="18"/>
      <c r="G26" s="18"/>
      <c r="H26" s="18"/>
      <c r="I26" s="18"/>
      <c r="J26" s="18"/>
      <c r="K26" s="18"/>
      <c r="L26" s="18"/>
      <c r="M26" s="18"/>
      <c r="N26" s="19"/>
    </row>
    <row r="27" spans="1:17" ht="23.1" customHeight="1" x14ac:dyDescent="0.15">
      <c r="D27" s="20" t="s">
        <v>114</v>
      </c>
    </row>
    <row r="28" spans="1:17" ht="23.1" customHeight="1" x14ac:dyDescent="0.15">
      <c r="C28" s="1" t="s">
        <v>25</v>
      </c>
    </row>
    <row r="29" spans="1:17" ht="23.1" customHeight="1" x14ac:dyDescent="0.15">
      <c r="C29" s="1" t="s">
        <v>26</v>
      </c>
    </row>
    <row r="30" spans="1:17" ht="23.1" customHeight="1" x14ac:dyDescent="0.15">
      <c r="A30" s="21"/>
      <c r="B30" s="21"/>
      <c r="C30" s="21" t="s">
        <v>27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ht="23.1" customHeight="1" x14ac:dyDescent="0.15">
      <c r="A31" s="1" t="s">
        <v>28</v>
      </c>
      <c r="F31" s="22"/>
      <c r="G31" s="1" t="s">
        <v>29</v>
      </c>
      <c r="H31" s="23"/>
    </row>
    <row r="32" spans="1:17" ht="23.1" customHeight="1" x14ac:dyDescent="0.15">
      <c r="B32" s="3" t="s">
        <v>30</v>
      </c>
      <c r="C32" s="69" t="s">
        <v>31</v>
      </c>
      <c r="D32" s="69"/>
      <c r="E32" s="69"/>
      <c r="F32" s="24"/>
      <c r="H32" s="3" t="s">
        <v>30</v>
      </c>
      <c r="I32" s="69" t="s">
        <v>31</v>
      </c>
      <c r="J32" s="69"/>
      <c r="K32" s="69"/>
      <c r="M32" s="3" t="s">
        <v>32</v>
      </c>
      <c r="N32" s="69" t="s">
        <v>31</v>
      </c>
      <c r="O32" s="69"/>
      <c r="P32" s="69"/>
    </row>
    <row r="33" spans="3:8" ht="23.1" customHeight="1" x14ac:dyDescent="0.15">
      <c r="C33" s="25"/>
      <c r="D33" s="25"/>
      <c r="E33" s="25"/>
      <c r="F33" s="25"/>
      <c r="G33" s="26"/>
      <c r="H33" s="25"/>
    </row>
    <row r="34" spans="3:8" ht="23.1" customHeight="1" x14ac:dyDescent="0.15">
      <c r="G34" s="27"/>
    </row>
    <row r="35" spans="3:8" ht="23.1" customHeight="1" x14ac:dyDescent="0.15">
      <c r="G35" s="27"/>
    </row>
    <row r="36" spans="3:8" ht="23.1" customHeight="1" x14ac:dyDescent="0.15"/>
    <row r="37" spans="3:8" ht="23.1" customHeight="1" x14ac:dyDescent="0.15"/>
    <row r="38" spans="3:8" ht="23.1" customHeight="1" x14ac:dyDescent="0.15"/>
    <row r="39" spans="3:8" ht="23.1" customHeight="1" x14ac:dyDescent="0.15"/>
    <row r="40" spans="3:8" ht="23.1" customHeight="1" x14ac:dyDescent="0.15"/>
    <row r="41" spans="3:8" ht="23.1" customHeight="1" x14ac:dyDescent="0.15"/>
    <row r="42" spans="3:8" ht="23.1" customHeight="1" x14ac:dyDescent="0.15"/>
  </sheetData>
  <mergeCells count="30">
    <mergeCell ref="N32:P32"/>
    <mergeCell ref="L24:N24"/>
    <mergeCell ref="F24:I24"/>
    <mergeCell ref="F22:I22"/>
    <mergeCell ref="F23:I23"/>
    <mergeCell ref="L22:N22"/>
    <mergeCell ref="L23:N23"/>
    <mergeCell ref="J22:K22"/>
    <mergeCell ref="N4:Q4"/>
    <mergeCell ref="P12:R12"/>
    <mergeCell ref="L8:R8"/>
    <mergeCell ref="G2:J2"/>
    <mergeCell ref="J6:M6"/>
    <mergeCell ref="N6:Q6"/>
    <mergeCell ref="N7:Q7"/>
    <mergeCell ref="C14:F14"/>
    <mergeCell ref="C16:F16"/>
    <mergeCell ref="C17:F17"/>
    <mergeCell ref="J23:K23"/>
    <mergeCell ref="C32:E32"/>
    <mergeCell ref="C18:F18"/>
    <mergeCell ref="G14:I14"/>
    <mergeCell ref="G16:I16"/>
    <mergeCell ref="G17:I17"/>
    <mergeCell ref="G18:I18"/>
    <mergeCell ref="D23:E23"/>
    <mergeCell ref="C19:F19"/>
    <mergeCell ref="D25:E26"/>
    <mergeCell ref="D22:E22"/>
    <mergeCell ref="I32:K32"/>
  </mergeCells>
  <phoneticPr fontId="2"/>
  <pageMargins left="0.45" right="0.2" top="0.54" bottom="0.39" header="0.28999999999999998" footer="0.27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86"/>
  <sheetViews>
    <sheetView showZeros="0" view="pageBreakPreview" zoomScale="60" zoomScaleNormal="75" workbookViewId="0">
      <selection activeCell="O6" sqref="O6:P6"/>
    </sheetView>
  </sheetViews>
  <sheetFormatPr defaultRowHeight="13.5" x14ac:dyDescent="0.15"/>
  <cols>
    <col min="1" max="1" width="2.5" style="1" customWidth="1"/>
    <col min="2" max="7" width="5.625" style="1" customWidth="1"/>
    <col min="8" max="8" width="7.625" style="1" customWidth="1"/>
    <col min="9" max="12" width="5.625" style="1" customWidth="1"/>
    <col min="13" max="16" width="7.625" style="1" customWidth="1"/>
    <col min="17" max="17" width="4.5" style="1" customWidth="1"/>
    <col min="18" max="18" width="5.625" style="1" customWidth="1"/>
    <col min="19" max="16384" width="9" style="1"/>
  </cols>
  <sheetData>
    <row r="2" spans="2:16" ht="21" x14ac:dyDescent="0.15">
      <c r="B2" s="144" t="s">
        <v>36</v>
      </c>
      <c r="C2" s="144"/>
      <c r="D2" s="144"/>
      <c r="E2" s="144"/>
      <c r="F2" s="144"/>
      <c r="G2" s="144"/>
      <c r="H2" s="28"/>
      <c r="I2" s="28"/>
      <c r="N2" s="29" t="s">
        <v>37</v>
      </c>
      <c r="O2" s="132" t="s">
        <v>81</v>
      </c>
      <c r="P2" s="132"/>
    </row>
    <row r="3" spans="2:16" ht="20.100000000000001" customHeight="1" x14ac:dyDescent="0.15">
      <c r="N3" s="98"/>
      <c r="O3" s="98"/>
      <c r="P3" s="3" t="s">
        <v>80</v>
      </c>
    </row>
    <row r="4" spans="2:16" ht="20.100000000000001" customHeight="1" x14ac:dyDescent="0.15">
      <c r="C4" s="3" t="s">
        <v>38</v>
      </c>
      <c r="D4" s="143"/>
      <c r="E4" s="143"/>
      <c r="F4" s="29" t="s">
        <v>39</v>
      </c>
      <c r="H4" s="143" t="s">
        <v>2</v>
      </c>
      <c r="I4" s="143"/>
      <c r="J4" s="149"/>
      <c r="K4" s="143"/>
      <c r="L4" s="143"/>
    </row>
    <row r="5" spans="2:16" ht="30" customHeight="1" x14ac:dyDescent="0.15">
      <c r="E5" s="30"/>
      <c r="F5" s="30"/>
      <c r="H5" s="143" t="s">
        <v>4</v>
      </c>
      <c r="I5" s="143"/>
      <c r="J5" s="100"/>
      <c r="K5" s="100"/>
      <c r="L5" s="100"/>
      <c r="M5" s="100"/>
      <c r="N5" s="100"/>
      <c r="O5" s="100"/>
      <c r="P5" s="100"/>
    </row>
    <row r="6" spans="2:16" ht="20.100000000000001" customHeight="1" x14ac:dyDescent="0.15">
      <c r="N6" s="7" t="s">
        <v>38</v>
      </c>
      <c r="O6" s="153"/>
      <c r="P6" s="117"/>
    </row>
    <row r="7" spans="2:16" ht="20.100000000000001" customHeight="1" x14ac:dyDescent="0.15"/>
    <row r="8" spans="2:16" ht="24.95" customHeight="1" x14ac:dyDescent="0.15">
      <c r="B8" s="150" t="s">
        <v>40</v>
      </c>
      <c r="C8" s="150"/>
      <c r="D8" s="150"/>
      <c r="E8" s="150"/>
      <c r="F8" s="150"/>
      <c r="G8" s="154"/>
      <c r="H8" s="155"/>
      <c r="I8" s="155"/>
      <c r="J8" s="155"/>
      <c r="K8" s="155"/>
      <c r="L8" s="155"/>
      <c r="M8" s="155"/>
      <c r="N8" s="155"/>
      <c r="O8" s="155"/>
      <c r="P8" s="156"/>
    </row>
    <row r="9" spans="2:16" ht="24.95" customHeight="1" x14ac:dyDescent="0.15">
      <c r="B9" s="150" t="s">
        <v>41</v>
      </c>
      <c r="C9" s="150"/>
      <c r="D9" s="150"/>
      <c r="E9" s="150"/>
      <c r="F9" s="150"/>
      <c r="G9" s="154"/>
      <c r="H9" s="155"/>
      <c r="I9" s="155"/>
      <c r="J9" s="155"/>
      <c r="K9" s="155"/>
      <c r="L9" s="155"/>
      <c r="M9" s="155"/>
      <c r="N9" s="155"/>
      <c r="O9" s="155"/>
      <c r="P9" s="156"/>
    </row>
    <row r="10" spans="2:16" ht="24.95" customHeight="1" x14ac:dyDescent="0.15">
      <c r="B10" s="150" t="s">
        <v>42</v>
      </c>
      <c r="C10" s="150"/>
      <c r="D10" s="150"/>
      <c r="E10" s="150"/>
      <c r="F10" s="150"/>
      <c r="G10" s="31"/>
      <c r="H10" s="7" t="s">
        <v>43</v>
      </c>
      <c r="I10" s="7"/>
      <c r="J10" s="7" t="s">
        <v>44</v>
      </c>
      <c r="K10" s="7"/>
      <c r="L10" s="7" t="s">
        <v>45</v>
      </c>
      <c r="M10" s="7"/>
      <c r="N10" s="7" t="s">
        <v>77</v>
      </c>
      <c r="O10" s="7"/>
      <c r="P10" s="32"/>
    </row>
    <row r="11" spans="2:16" ht="20.100000000000001" customHeight="1" thickBot="1" x14ac:dyDescent="0.2"/>
    <row r="12" spans="2:16" ht="15" customHeight="1" x14ac:dyDescent="0.15">
      <c r="B12" s="147" t="s">
        <v>46</v>
      </c>
      <c r="C12" s="148"/>
      <c r="D12" s="148"/>
      <c r="E12" s="108" t="s">
        <v>75</v>
      </c>
      <c r="F12" s="108"/>
      <c r="G12" s="101" t="s">
        <v>47</v>
      </c>
      <c r="I12" s="107" t="s">
        <v>48</v>
      </c>
      <c r="J12" s="108"/>
      <c r="K12" s="101" t="s">
        <v>47</v>
      </c>
      <c r="L12" s="33"/>
      <c r="M12" s="34" t="s">
        <v>49</v>
      </c>
      <c r="N12" s="34"/>
      <c r="O12" s="34"/>
      <c r="P12" s="34" t="s">
        <v>50</v>
      </c>
    </row>
    <row r="13" spans="2:16" ht="20.100000000000001" customHeight="1" x14ac:dyDescent="0.15">
      <c r="B13" s="125"/>
      <c r="C13" s="126"/>
      <c r="D13" s="126"/>
      <c r="E13" s="110"/>
      <c r="F13" s="110"/>
      <c r="G13" s="159"/>
      <c r="I13" s="109"/>
      <c r="J13" s="110"/>
      <c r="K13" s="102"/>
      <c r="L13" s="33"/>
      <c r="M13" s="35"/>
      <c r="N13" s="35"/>
      <c r="O13" s="35"/>
      <c r="P13" s="35"/>
    </row>
    <row r="14" spans="2:16" ht="20.100000000000001" customHeight="1" x14ac:dyDescent="0.15">
      <c r="B14" s="125" t="s">
        <v>51</v>
      </c>
      <c r="C14" s="126"/>
      <c r="D14" s="126"/>
      <c r="E14" s="106"/>
      <c r="F14" s="106"/>
      <c r="G14" s="145"/>
      <c r="H14" s="152" t="s">
        <v>52</v>
      </c>
      <c r="I14" s="105"/>
      <c r="J14" s="106"/>
      <c r="K14" s="103" t="s">
        <v>53</v>
      </c>
      <c r="L14" s="36"/>
      <c r="M14" s="37"/>
      <c r="N14" s="37"/>
      <c r="O14" s="37"/>
      <c r="P14" s="38"/>
    </row>
    <row r="15" spans="2:16" ht="15" customHeight="1" x14ac:dyDescent="0.15">
      <c r="B15" s="125"/>
      <c r="C15" s="126"/>
      <c r="D15" s="126"/>
      <c r="E15" s="106"/>
      <c r="F15" s="106"/>
      <c r="G15" s="145"/>
      <c r="H15" s="152"/>
      <c r="I15" s="105"/>
      <c r="J15" s="106"/>
      <c r="K15" s="103"/>
      <c r="L15" s="36"/>
    </row>
    <row r="16" spans="2:16" ht="15" customHeight="1" x14ac:dyDescent="0.15">
      <c r="B16" s="125" t="s">
        <v>54</v>
      </c>
      <c r="C16" s="126"/>
      <c r="D16" s="126"/>
      <c r="E16" s="106"/>
      <c r="F16" s="106"/>
      <c r="G16" s="145"/>
      <c r="H16" s="152" t="s">
        <v>55</v>
      </c>
      <c r="I16" s="133" t="s">
        <v>56</v>
      </c>
      <c r="J16" s="134"/>
      <c r="K16" s="135"/>
      <c r="L16" s="39"/>
      <c r="M16" s="34" t="s">
        <v>57</v>
      </c>
      <c r="N16" s="34"/>
      <c r="O16" s="34"/>
      <c r="P16" s="34" t="s">
        <v>38</v>
      </c>
    </row>
    <row r="17" spans="2:23" ht="20.100000000000001" customHeight="1" thickBot="1" x14ac:dyDescent="0.2">
      <c r="B17" s="160"/>
      <c r="C17" s="161"/>
      <c r="D17" s="161"/>
      <c r="E17" s="151"/>
      <c r="F17" s="151"/>
      <c r="G17" s="146"/>
      <c r="H17" s="152"/>
      <c r="I17" s="136"/>
      <c r="J17" s="137"/>
      <c r="K17" s="138"/>
      <c r="L17" s="39"/>
      <c r="M17" s="35"/>
      <c r="N17" s="35"/>
      <c r="O17" s="35"/>
      <c r="P17" s="35"/>
    </row>
    <row r="18" spans="2:23" ht="20.100000000000001" customHeight="1" thickTop="1" x14ac:dyDescent="0.15">
      <c r="B18" s="162" t="s">
        <v>58</v>
      </c>
      <c r="C18" s="163"/>
      <c r="D18" s="163"/>
      <c r="E18" s="140"/>
      <c r="F18" s="140"/>
      <c r="G18" s="157"/>
      <c r="H18" s="152" t="s">
        <v>59</v>
      </c>
      <c r="I18" s="139"/>
      <c r="J18" s="140"/>
      <c r="K18" s="121" t="s">
        <v>60</v>
      </c>
      <c r="M18" s="38"/>
      <c r="N18" s="38"/>
      <c r="O18" s="38"/>
      <c r="P18" s="38"/>
    </row>
    <row r="19" spans="2:23" ht="15" customHeight="1" thickBot="1" x14ac:dyDescent="0.2">
      <c r="B19" s="164"/>
      <c r="C19" s="165"/>
      <c r="D19" s="165"/>
      <c r="E19" s="142"/>
      <c r="F19" s="142"/>
      <c r="G19" s="158"/>
      <c r="H19" s="152"/>
      <c r="I19" s="141"/>
      <c r="J19" s="142"/>
      <c r="K19" s="122"/>
    </row>
    <row r="20" spans="2:23" ht="15" customHeight="1" thickTop="1" x14ac:dyDescent="0.15">
      <c r="B20" s="166" t="s">
        <v>61</v>
      </c>
      <c r="C20" s="167"/>
      <c r="D20" s="167"/>
      <c r="E20" s="120">
        <f>IF(E16+E18&gt;0,E16+E18,0)</f>
        <v>0</v>
      </c>
      <c r="F20" s="120"/>
      <c r="G20" s="168"/>
      <c r="H20" s="169" t="s">
        <v>76</v>
      </c>
      <c r="I20" s="119"/>
      <c r="J20" s="120"/>
      <c r="K20" s="170" t="s">
        <v>62</v>
      </c>
      <c r="L20" s="39"/>
      <c r="M20" s="34" t="s">
        <v>63</v>
      </c>
      <c r="N20" s="34"/>
      <c r="O20" s="34" t="s">
        <v>64</v>
      </c>
      <c r="P20" s="34"/>
    </row>
    <row r="21" spans="2:23" ht="20.100000000000001" customHeight="1" x14ac:dyDescent="0.15">
      <c r="B21" s="125"/>
      <c r="C21" s="126"/>
      <c r="D21" s="126"/>
      <c r="E21" s="106"/>
      <c r="F21" s="106"/>
      <c r="G21" s="145"/>
      <c r="H21" s="169"/>
      <c r="I21" s="105"/>
      <c r="J21" s="106"/>
      <c r="K21" s="103"/>
      <c r="L21" s="39"/>
      <c r="M21" s="35"/>
      <c r="N21" s="35"/>
      <c r="O21" s="35"/>
      <c r="P21" s="35"/>
    </row>
    <row r="22" spans="2:23" ht="20.100000000000001" customHeight="1" x14ac:dyDescent="0.15">
      <c r="B22" s="125" t="s">
        <v>65</v>
      </c>
      <c r="C22" s="126"/>
      <c r="D22" s="126"/>
      <c r="E22" s="106">
        <f>IF(E14-E20&lt;0,0,E14-E20)</f>
        <v>0</v>
      </c>
      <c r="F22" s="106"/>
      <c r="G22" s="145"/>
      <c r="H22" s="152" t="s">
        <v>78</v>
      </c>
      <c r="I22" s="105"/>
      <c r="J22" s="106"/>
      <c r="K22" s="103" t="s">
        <v>79</v>
      </c>
      <c r="L22" s="39"/>
      <c r="M22" s="38"/>
      <c r="N22" s="38"/>
      <c r="O22" s="38"/>
      <c r="P22" s="38"/>
    </row>
    <row r="23" spans="2:23" ht="15" customHeight="1" thickBot="1" x14ac:dyDescent="0.2">
      <c r="B23" s="127"/>
      <c r="C23" s="128"/>
      <c r="D23" s="128"/>
      <c r="E23" s="124"/>
      <c r="F23" s="124"/>
      <c r="G23" s="171"/>
      <c r="H23" s="152"/>
      <c r="I23" s="123"/>
      <c r="J23" s="124"/>
      <c r="K23" s="104"/>
      <c r="L23" s="39"/>
    </row>
    <row r="24" spans="2:23" ht="20.100000000000001" customHeight="1" x14ac:dyDescent="0.15"/>
    <row r="25" spans="2:23" ht="20.100000000000001" customHeight="1" x14ac:dyDescent="0.15">
      <c r="B25" s="1" t="s">
        <v>66</v>
      </c>
    </row>
    <row r="26" spans="2:23" ht="20.100000000000001" customHeight="1" x14ac:dyDescent="0.15">
      <c r="B26" s="131" t="s">
        <v>67</v>
      </c>
      <c r="C26" s="131"/>
      <c r="D26" s="131" t="s">
        <v>68</v>
      </c>
      <c r="E26" s="131"/>
      <c r="F26" s="131"/>
      <c r="G26" s="131"/>
      <c r="H26" s="131"/>
      <c r="I26" s="34" t="s">
        <v>69</v>
      </c>
      <c r="J26" s="34" t="s">
        <v>70</v>
      </c>
      <c r="K26" s="129" t="s">
        <v>71</v>
      </c>
      <c r="L26" s="130"/>
      <c r="M26" s="131" t="s">
        <v>72</v>
      </c>
      <c r="N26" s="131"/>
      <c r="O26" s="131" t="s">
        <v>73</v>
      </c>
      <c r="P26" s="131"/>
    </row>
    <row r="27" spans="2:23" ht="20.100000000000001" customHeight="1" x14ac:dyDescent="0.15">
      <c r="B27" s="111"/>
      <c r="C27" s="111"/>
      <c r="D27" s="99"/>
      <c r="E27" s="99"/>
      <c r="F27" s="99"/>
      <c r="G27" s="99"/>
      <c r="H27" s="99"/>
      <c r="I27" s="41"/>
      <c r="J27" s="40"/>
      <c r="K27" s="112"/>
      <c r="L27" s="113"/>
      <c r="M27" s="114" t="str">
        <f t="shared" ref="M27:M41" si="0">IF(I27*K27&gt;0,I27*K27,"")</f>
        <v/>
      </c>
      <c r="N27" s="114"/>
      <c r="O27" s="99"/>
      <c r="P27" s="99"/>
    </row>
    <row r="28" spans="2:23" ht="20.100000000000001" customHeight="1" x14ac:dyDescent="0.15">
      <c r="B28" s="111"/>
      <c r="C28" s="111"/>
      <c r="D28" s="99"/>
      <c r="E28" s="99"/>
      <c r="F28" s="99"/>
      <c r="G28" s="99"/>
      <c r="H28" s="99"/>
      <c r="I28" s="41"/>
      <c r="J28" s="40"/>
      <c r="K28" s="112"/>
      <c r="L28" s="113"/>
      <c r="M28" s="114" t="str">
        <f t="shared" si="0"/>
        <v/>
      </c>
      <c r="N28" s="114"/>
      <c r="O28" s="99"/>
      <c r="P28" s="99"/>
    </row>
    <row r="29" spans="2:23" ht="20.100000000000001" customHeight="1" x14ac:dyDescent="0.15">
      <c r="B29" s="111"/>
      <c r="C29" s="111"/>
      <c r="D29" s="99"/>
      <c r="E29" s="99"/>
      <c r="F29" s="99"/>
      <c r="G29" s="99"/>
      <c r="H29" s="99"/>
      <c r="I29" s="41"/>
      <c r="J29" s="40"/>
      <c r="K29" s="112"/>
      <c r="L29" s="113"/>
      <c r="M29" s="114" t="str">
        <f t="shared" si="0"/>
        <v/>
      </c>
      <c r="N29" s="114"/>
      <c r="O29" s="99"/>
      <c r="P29" s="99"/>
    </row>
    <row r="30" spans="2:23" ht="20.100000000000001" customHeight="1" x14ac:dyDescent="0.15">
      <c r="B30" s="111"/>
      <c r="C30" s="111"/>
      <c r="D30" s="99"/>
      <c r="E30" s="99"/>
      <c r="F30" s="99"/>
      <c r="G30" s="99"/>
      <c r="H30" s="99"/>
      <c r="I30" s="41"/>
      <c r="J30" s="40"/>
      <c r="K30" s="112"/>
      <c r="L30" s="113"/>
      <c r="M30" s="114" t="str">
        <f t="shared" si="0"/>
        <v/>
      </c>
      <c r="N30" s="114"/>
      <c r="O30" s="99"/>
      <c r="P30" s="99"/>
      <c r="T30" s="42"/>
      <c r="U30" s="42"/>
      <c r="V30" s="42"/>
      <c r="W30" s="43"/>
    </row>
    <row r="31" spans="2:23" ht="20.100000000000001" customHeight="1" x14ac:dyDescent="0.15">
      <c r="B31" s="111"/>
      <c r="C31" s="111"/>
      <c r="D31" s="99"/>
      <c r="E31" s="99"/>
      <c r="F31" s="99"/>
      <c r="G31" s="99"/>
      <c r="H31" s="99"/>
      <c r="I31" s="41"/>
      <c r="J31" s="40"/>
      <c r="K31" s="112"/>
      <c r="L31" s="113"/>
      <c r="M31" s="114" t="str">
        <f t="shared" si="0"/>
        <v/>
      </c>
      <c r="N31" s="114"/>
      <c r="O31" s="99"/>
      <c r="P31" s="99"/>
      <c r="T31" s="42"/>
      <c r="U31" s="42"/>
      <c r="V31" s="42"/>
      <c r="W31" s="43"/>
    </row>
    <row r="32" spans="2:23" ht="20.100000000000001" customHeight="1" x14ac:dyDescent="0.15">
      <c r="B32" s="111"/>
      <c r="C32" s="111"/>
      <c r="D32" s="99"/>
      <c r="E32" s="99"/>
      <c r="F32" s="99"/>
      <c r="G32" s="99"/>
      <c r="H32" s="99"/>
      <c r="I32" s="41"/>
      <c r="J32" s="40"/>
      <c r="K32" s="112"/>
      <c r="L32" s="113"/>
      <c r="M32" s="114" t="str">
        <f t="shared" si="0"/>
        <v/>
      </c>
      <c r="N32" s="114"/>
      <c r="O32" s="99"/>
      <c r="P32" s="99"/>
    </row>
    <row r="33" spans="2:23" ht="20.100000000000001" customHeight="1" x14ac:dyDescent="0.15">
      <c r="B33" s="111"/>
      <c r="C33" s="111"/>
      <c r="D33" s="99"/>
      <c r="E33" s="99"/>
      <c r="F33" s="99"/>
      <c r="G33" s="99"/>
      <c r="H33" s="99"/>
      <c r="I33" s="41"/>
      <c r="J33" s="40"/>
      <c r="K33" s="112"/>
      <c r="L33" s="113"/>
      <c r="M33" s="114" t="str">
        <f t="shared" si="0"/>
        <v/>
      </c>
      <c r="N33" s="114"/>
      <c r="O33" s="99"/>
      <c r="P33" s="99"/>
      <c r="T33" s="44"/>
      <c r="U33" s="44"/>
      <c r="V33" s="44"/>
      <c r="W33" s="44"/>
    </row>
    <row r="34" spans="2:23" ht="20.100000000000001" customHeight="1" x14ac:dyDescent="0.15">
      <c r="B34" s="111"/>
      <c r="C34" s="111"/>
      <c r="D34" s="99"/>
      <c r="E34" s="99"/>
      <c r="F34" s="99"/>
      <c r="G34" s="99"/>
      <c r="H34" s="99"/>
      <c r="I34" s="41"/>
      <c r="J34" s="40"/>
      <c r="K34" s="112"/>
      <c r="L34" s="113"/>
      <c r="M34" s="114" t="str">
        <f t="shared" si="0"/>
        <v/>
      </c>
      <c r="N34" s="114"/>
      <c r="O34" s="99"/>
      <c r="P34" s="99"/>
    </row>
    <row r="35" spans="2:23" ht="20.100000000000001" customHeight="1" x14ac:dyDescent="0.15">
      <c r="B35" s="111"/>
      <c r="C35" s="111"/>
      <c r="D35" s="99"/>
      <c r="E35" s="99"/>
      <c r="F35" s="99"/>
      <c r="G35" s="99"/>
      <c r="H35" s="99"/>
      <c r="I35" s="41"/>
      <c r="J35" s="40"/>
      <c r="K35" s="112"/>
      <c r="L35" s="113"/>
      <c r="M35" s="114" t="str">
        <f t="shared" si="0"/>
        <v/>
      </c>
      <c r="N35" s="114"/>
      <c r="O35" s="99"/>
      <c r="P35" s="99"/>
    </row>
    <row r="36" spans="2:23" ht="20.100000000000001" customHeight="1" x14ac:dyDescent="0.15">
      <c r="B36" s="111"/>
      <c r="C36" s="111"/>
      <c r="D36" s="99"/>
      <c r="E36" s="99"/>
      <c r="F36" s="99"/>
      <c r="G36" s="99"/>
      <c r="H36" s="99"/>
      <c r="I36" s="41"/>
      <c r="J36" s="40"/>
      <c r="K36" s="112"/>
      <c r="L36" s="113"/>
      <c r="M36" s="114" t="str">
        <f t="shared" si="0"/>
        <v/>
      </c>
      <c r="N36" s="114"/>
      <c r="O36" s="99"/>
      <c r="P36" s="99"/>
      <c r="T36" s="42"/>
      <c r="U36" s="42"/>
      <c r="V36" s="42"/>
      <c r="W36" s="43"/>
    </row>
    <row r="37" spans="2:23" ht="20.100000000000001" customHeight="1" x14ac:dyDescent="0.15">
      <c r="B37" s="111"/>
      <c r="C37" s="111"/>
      <c r="D37" s="99"/>
      <c r="E37" s="99"/>
      <c r="F37" s="99"/>
      <c r="G37" s="99"/>
      <c r="H37" s="99"/>
      <c r="I37" s="41"/>
      <c r="J37" s="40"/>
      <c r="K37" s="112"/>
      <c r="L37" s="113"/>
      <c r="M37" s="114" t="str">
        <f t="shared" si="0"/>
        <v/>
      </c>
      <c r="N37" s="114"/>
      <c r="O37" s="99"/>
      <c r="P37" s="99"/>
    </row>
    <row r="38" spans="2:23" ht="20.100000000000001" customHeight="1" x14ac:dyDescent="0.15">
      <c r="B38" s="111"/>
      <c r="C38" s="111"/>
      <c r="D38" s="99"/>
      <c r="E38" s="99"/>
      <c r="F38" s="99"/>
      <c r="G38" s="99"/>
      <c r="H38" s="99"/>
      <c r="I38" s="41"/>
      <c r="J38" s="40"/>
      <c r="K38" s="112"/>
      <c r="L38" s="113"/>
      <c r="M38" s="114" t="str">
        <f t="shared" si="0"/>
        <v/>
      </c>
      <c r="N38" s="114"/>
      <c r="O38" s="99"/>
      <c r="P38" s="99"/>
      <c r="T38" s="45"/>
      <c r="U38" s="45"/>
      <c r="V38" s="45"/>
      <c r="W38" s="45"/>
    </row>
    <row r="39" spans="2:23" ht="20.100000000000001" customHeight="1" x14ac:dyDescent="0.15">
      <c r="B39" s="111"/>
      <c r="C39" s="111"/>
      <c r="D39" s="99"/>
      <c r="E39" s="99"/>
      <c r="F39" s="99"/>
      <c r="G39" s="99"/>
      <c r="H39" s="99"/>
      <c r="I39" s="41"/>
      <c r="J39" s="40"/>
      <c r="K39" s="112"/>
      <c r="L39" s="113"/>
      <c r="M39" s="114" t="str">
        <f t="shared" si="0"/>
        <v/>
      </c>
      <c r="N39" s="114"/>
      <c r="O39" s="99"/>
      <c r="P39" s="99"/>
    </row>
    <row r="40" spans="2:23" ht="20.100000000000001" customHeight="1" x14ac:dyDescent="0.15">
      <c r="B40" s="111"/>
      <c r="C40" s="111"/>
      <c r="D40" s="99"/>
      <c r="E40" s="99"/>
      <c r="F40" s="99"/>
      <c r="G40" s="99"/>
      <c r="H40" s="99"/>
      <c r="I40" s="41"/>
      <c r="J40" s="40"/>
      <c r="K40" s="112"/>
      <c r="L40" s="113"/>
      <c r="M40" s="114" t="str">
        <f t="shared" si="0"/>
        <v/>
      </c>
      <c r="N40" s="114"/>
      <c r="O40" s="99"/>
      <c r="P40" s="99"/>
    </row>
    <row r="41" spans="2:23" ht="20.100000000000001" customHeight="1" x14ac:dyDescent="0.15">
      <c r="B41" s="111"/>
      <c r="C41" s="111"/>
      <c r="D41" s="99"/>
      <c r="E41" s="99"/>
      <c r="F41" s="99"/>
      <c r="G41" s="99"/>
      <c r="H41" s="99"/>
      <c r="I41" s="41"/>
      <c r="J41" s="40"/>
      <c r="K41" s="112"/>
      <c r="L41" s="113"/>
      <c r="M41" s="114" t="str">
        <f t="shared" si="0"/>
        <v/>
      </c>
      <c r="N41" s="114"/>
      <c r="O41" s="99"/>
      <c r="P41" s="99"/>
    </row>
    <row r="42" spans="2:23" ht="19.5" customHeight="1" x14ac:dyDescent="0.15">
      <c r="B42" s="115"/>
      <c r="C42" s="115"/>
      <c r="D42" s="116" t="s">
        <v>74</v>
      </c>
      <c r="E42" s="117"/>
      <c r="F42" s="117"/>
      <c r="G42" s="117"/>
      <c r="H42" s="118"/>
      <c r="I42" s="41"/>
      <c r="J42" s="40"/>
      <c r="K42" s="112"/>
      <c r="L42" s="113"/>
      <c r="M42" s="114" t="str">
        <f>IF(SUM(M27:N41)&gt;0,SUM(M27:N41),"")</f>
        <v/>
      </c>
      <c r="N42" s="114"/>
      <c r="O42" s="99"/>
      <c r="P42" s="99"/>
    </row>
    <row r="45" spans="2:23" ht="20.100000000000001" customHeight="1" x14ac:dyDescent="0.15">
      <c r="B45" s="131" t="s">
        <v>67</v>
      </c>
      <c r="C45" s="131"/>
      <c r="D45" s="131" t="s">
        <v>68</v>
      </c>
      <c r="E45" s="131"/>
      <c r="F45" s="131"/>
      <c r="G45" s="131"/>
      <c r="H45" s="131"/>
      <c r="I45" s="34" t="s">
        <v>69</v>
      </c>
      <c r="J45" s="34" t="s">
        <v>70</v>
      </c>
      <c r="K45" s="129" t="s">
        <v>71</v>
      </c>
      <c r="L45" s="130"/>
      <c r="M45" s="131" t="s">
        <v>72</v>
      </c>
      <c r="N45" s="131"/>
      <c r="O45" s="131" t="s">
        <v>73</v>
      </c>
      <c r="P45" s="131"/>
    </row>
    <row r="46" spans="2:23" ht="20.100000000000001" customHeight="1" x14ac:dyDescent="0.15">
      <c r="B46" s="111"/>
      <c r="C46" s="111"/>
      <c r="D46" s="99"/>
      <c r="E46" s="99"/>
      <c r="F46" s="99"/>
      <c r="G46" s="99"/>
      <c r="H46" s="99"/>
      <c r="I46" s="41"/>
      <c r="J46" s="40"/>
      <c r="K46" s="112"/>
      <c r="L46" s="113"/>
      <c r="M46" s="114" t="str">
        <f t="shared" ref="M46:M60" si="1">IF(I46*K46&gt;0,I46*K46,"")</f>
        <v/>
      </c>
      <c r="N46" s="114"/>
      <c r="O46" s="99"/>
      <c r="P46" s="99"/>
    </row>
    <row r="47" spans="2:23" ht="20.100000000000001" customHeight="1" x14ac:dyDescent="0.15">
      <c r="B47" s="111"/>
      <c r="C47" s="111"/>
      <c r="D47" s="99"/>
      <c r="E47" s="99"/>
      <c r="F47" s="99"/>
      <c r="G47" s="99"/>
      <c r="H47" s="99"/>
      <c r="I47" s="41"/>
      <c r="J47" s="40"/>
      <c r="K47" s="112"/>
      <c r="L47" s="113"/>
      <c r="M47" s="114" t="str">
        <f t="shared" si="1"/>
        <v/>
      </c>
      <c r="N47" s="114"/>
      <c r="O47" s="99"/>
      <c r="P47" s="99"/>
    </row>
    <row r="48" spans="2:23" ht="20.100000000000001" customHeight="1" x14ac:dyDescent="0.15">
      <c r="B48" s="111"/>
      <c r="C48" s="111"/>
      <c r="D48" s="99"/>
      <c r="E48" s="99"/>
      <c r="F48" s="99"/>
      <c r="G48" s="99"/>
      <c r="H48" s="99"/>
      <c r="I48" s="41"/>
      <c r="J48" s="40"/>
      <c r="K48" s="112"/>
      <c r="L48" s="113"/>
      <c r="M48" s="114" t="str">
        <f t="shared" si="1"/>
        <v/>
      </c>
      <c r="N48" s="114"/>
      <c r="O48" s="99"/>
      <c r="P48" s="99"/>
    </row>
    <row r="49" spans="2:23" ht="20.100000000000001" customHeight="1" x14ac:dyDescent="0.15">
      <c r="B49" s="111"/>
      <c r="C49" s="111"/>
      <c r="D49" s="99"/>
      <c r="E49" s="99"/>
      <c r="F49" s="99"/>
      <c r="G49" s="99"/>
      <c r="H49" s="99"/>
      <c r="I49" s="41"/>
      <c r="J49" s="40"/>
      <c r="K49" s="112"/>
      <c r="L49" s="113"/>
      <c r="M49" s="114" t="str">
        <f t="shared" si="1"/>
        <v/>
      </c>
      <c r="N49" s="114"/>
      <c r="O49" s="99"/>
      <c r="P49" s="99"/>
      <c r="T49" s="42"/>
      <c r="U49" s="42"/>
      <c r="V49" s="42"/>
      <c r="W49" s="43"/>
    </row>
    <row r="50" spans="2:23" ht="20.100000000000001" customHeight="1" x14ac:dyDescent="0.15">
      <c r="B50" s="111"/>
      <c r="C50" s="111"/>
      <c r="D50" s="99"/>
      <c r="E50" s="99"/>
      <c r="F50" s="99"/>
      <c r="G50" s="99"/>
      <c r="H50" s="99"/>
      <c r="I50" s="41"/>
      <c r="J50" s="40"/>
      <c r="K50" s="112"/>
      <c r="L50" s="113"/>
      <c r="M50" s="114" t="str">
        <f t="shared" si="1"/>
        <v/>
      </c>
      <c r="N50" s="114"/>
      <c r="O50" s="99"/>
      <c r="P50" s="99"/>
      <c r="T50" s="42"/>
      <c r="U50" s="42"/>
      <c r="V50" s="42"/>
      <c r="W50" s="43"/>
    </row>
    <row r="51" spans="2:23" ht="20.100000000000001" customHeight="1" x14ac:dyDescent="0.15">
      <c r="B51" s="111"/>
      <c r="C51" s="111"/>
      <c r="D51" s="99"/>
      <c r="E51" s="99"/>
      <c r="F51" s="99"/>
      <c r="G51" s="99"/>
      <c r="H51" s="99"/>
      <c r="I51" s="41"/>
      <c r="J51" s="40"/>
      <c r="K51" s="112"/>
      <c r="L51" s="113"/>
      <c r="M51" s="114" t="str">
        <f t="shared" si="1"/>
        <v/>
      </c>
      <c r="N51" s="114"/>
      <c r="O51" s="99"/>
      <c r="P51" s="99"/>
    </row>
    <row r="52" spans="2:23" ht="20.100000000000001" customHeight="1" x14ac:dyDescent="0.15">
      <c r="B52" s="111"/>
      <c r="C52" s="111"/>
      <c r="D52" s="99"/>
      <c r="E52" s="99"/>
      <c r="F52" s="99"/>
      <c r="G52" s="99"/>
      <c r="H52" s="99"/>
      <c r="I52" s="41"/>
      <c r="J52" s="40"/>
      <c r="K52" s="112"/>
      <c r="L52" s="113"/>
      <c r="M52" s="114" t="str">
        <f t="shared" si="1"/>
        <v/>
      </c>
      <c r="N52" s="114"/>
      <c r="O52" s="99"/>
      <c r="P52" s="99"/>
      <c r="T52" s="44"/>
      <c r="U52" s="44"/>
      <c r="V52" s="44"/>
      <c r="W52" s="44"/>
    </row>
    <row r="53" spans="2:23" ht="20.100000000000001" customHeight="1" x14ac:dyDescent="0.15">
      <c r="B53" s="111"/>
      <c r="C53" s="111"/>
      <c r="D53" s="99"/>
      <c r="E53" s="99"/>
      <c r="F53" s="99"/>
      <c r="G53" s="99"/>
      <c r="H53" s="99"/>
      <c r="I53" s="41"/>
      <c r="J53" s="40"/>
      <c r="K53" s="112"/>
      <c r="L53" s="113"/>
      <c r="M53" s="114" t="str">
        <f t="shared" si="1"/>
        <v/>
      </c>
      <c r="N53" s="114"/>
      <c r="O53" s="99"/>
      <c r="P53" s="99"/>
    </row>
    <row r="54" spans="2:23" ht="20.100000000000001" customHeight="1" x14ac:dyDescent="0.15">
      <c r="B54" s="111"/>
      <c r="C54" s="111"/>
      <c r="D54" s="99"/>
      <c r="E54" s="99"/>
      <c r="F54" s="99"/>
      <c r="G54" s="99"/>
      <c r="H54" s="99"/>
      <c r="I54" s="41"/>
      <c r="J54" s="40"/>
      <c r="K54" s="112"/>
      <c r="L54" s="113"/>
      <c r="M54" s="114" t="str">
        <f t="shared" si="1"/>
        <v/>
      </c>
      <c r="N54" s="114"/>
      <c r="O54" s="99"/>
      <c r="P54" s="99"/>
    </row>
    <row r="55" spans="2:23" ht="20.100000000000001" customHeight="1" x14ac:dyDescent="0.15">
      <c r="B55" s="111"/>
      <c r="C55" s="111"/>
      <c r="D55" s="99"/>
      <c r="E55" s="99"/>
      <c r="F55" s="99"/>
      <c r="G55" s="99"/>
      <c r="H55" s="99"/>
      <c r="I55" s="41"/>
      <c r="J55" s="40"/>
      <c r="K55" s="112"/>
      <c r="L55" s="113"/>
      <c r="M55" s="114" t="str">
        <f t="shared" si="1"/>
        <v/>
      </c>
      <c r="N55" s="114"/>
      <c r="O55" s="99"/>
      <c r="P55" s="99"/>
      <c r="T55" s="42"/>
      <c r="U55" s="42"/>
      <c r="V55" s="42"/>
      <c r="W55" s="43"/>
    </row>
    <row r="56" spans="2:23" ht="20.100000000000001" customHeight="1" x14ac:dyDescent="0.15">
      <c r="B56" s="111"/>
      <c r="C56" s="111"/>
      <c r="D56" s="99"/>
      <c r="E56" s="99"/>
      <c r="F56" s="99"/>
      <c r="G56" s="99"/>
      <c r="H56" s="99"/>
      <c r="I56" s="41"/>
      <c r="J56" s="40"/>
      <c r="K56" s="112"/>
      <c r="L56" s="113"/>
      <c r="M56" s="114" t="str">
        <f t="shared" si="1"/>
        <v/>
      </c>
      <c r="N56" s="114"/>
      <c r="O56" s="99"/>
      <c r="P56" s="99"/>
    </row>
    <row r="57" spans="2:23" ht="20.100000000000001" customHeight="1" x14ac:dyDescent="0.15">
      <c r="B57" s="111"/>
      <c r="C57" s="111"/>
      <c r="D57" s="99"/>
      <c r="E57" s="99"/>
      <c r="F57" s="99"/>
      <c r="G57" s="99"/>
      <c r="H57" s="99"/>
      <c r="I57" s="41"/>
      <c r="J57" s="40"/>
      <c r="K57" s="112"/>
      <c r="L57" s="113"/>
      <c r="M57" s="114" t="str">
        <f t="shared" si="1"/>
        <v/>
      </c>
      <c r="N57" s="114"/>
      <c r="O57" s="99"/>
      <c r="P57" s="99"/>
      <c r="T57" s="45"/>
      <c r="U57" s="45"/>
      <c r="V57" s="45"/>
      <c r="W57" s="45"/>
    </row>
    <row r="58" spans="2:23" ht="20.100000000000001" customHeight="1" x14ac:dyDescent="0.15">
      <c r="B58" s="111"/>
      <c r="C58" s="111"/>
      <c r="D58" s="99"/>
      <c r="E58" s="99"/>
      <c r="F58" s="99"/>
      <c r="G58" s="99"/>
      <c r="H58" s="99"/>
      <c r="I58" s="41"/>
      <c r="J58" s="40"/>
      <c r="K58" s="112"/>
      <c r="L58" s="113"/>
      <c r="M58" s="114" t="str">
        <f t="shared" si="1"/>
        <v/>
      </c>
      <c r="N58" s="114"/>
      <c r="O58" s="99"/>
      <c r="P58" s="99"/>
    </row>
    <row r="59" spans="2:23" ht="20.100000000000001" customHeight="1" x14ac:dyDescent="0.15">
      <c r="B59" s="111"/>
      <c r="C59" s="111"/>
      <c r="D59" s="99"/>
      <c r="E59" s="99"/>
      <c r="F59" s="99"/>
      <c r="G59" s="99"/>
      <c r="H59" s="99"/>
      <c r="I59" s="41"/>
      <c r="J59" s="40"/>
      <c r="K59" s="112"/>
      <c r="L59" s="113"/>
      <c r="M59" s="114" t="str">
        <f t="shared" si="1"/>
        <v/>
      </c>
      <c r="N59" s="114"/>
      <c r="O59" s="99"/>
      <c r="P59" s="99"/>
    </row>
    <row r="60" spans="2:23" ht="20.100000000000001" customHeight="1" x14ac:dyDescent="0.15">
      <c r="B60" s="111"/>
      <c r="C60" s="111"/>
      <c r="D60" s="99"/>
      <c r="E60" s="99"/>
      <c r="F60" s="99"/>
      <c r="G60" s="99"/>
      <c r="H60" s="99"/>
      <c r="I60" s="41"/>
      <c r="J60" s="40"/>
      <c r="K60" s="112"/>
      <c r="L60" s="113"/>
      <c r="M60" s="114" t="str">
        <f t="shared" si="1"/>
        <v/>
      </c>
      <c r="N60" s="114"/>
      <c r="O60" s="99"/>
      <c r="P60" s="99"/>
    </row>
    <row r="61" spans="2:23" ht="20.100000000000001" customHeight="1" x14ac:dyDescent="0.15">
      <c r="B61" s="111"/>
      <c r="C61" s="111"/>
      <c r="D61" s="99"/>
      <c r="E61" s="99"/>
      <c r="F61" s="99"/>
      <c r="G61" s="99"/>
      <c r="H61" s="99"/>
      <c r="I61" s="41"/>
      <c r="J61" s="40"/>
      <c r="K61" s="112"/>
      <c r="L61" s="113"/>
      <c r="M61" s="114" t="str">
        <f t="shared" ref="M61:M75" si="2">IF(I61*K61&gt;0,I61*K61,"")</f>
        <v/>
      </c>
      <c r="N61" s="114"/>
      <c r="O61" s="99"/>
      <c r="P61" s="99"/>
    </row>
    <row r="62" spans="2:23" ht="20.100000000000001" customHeight="1" x14ac:dyDescent="0.15">
      <c r="B62" s="111"/>
      <c r="C62" s="111"/>
      <c r="D62" s="99"/>
      <c r="E62" s="99"/>
      <c r="F62" s="99"/>
      <c r="G62" s="99"/>
      <c r="H62" s="99"/>
      <c r="I62" s="41"/>
      <c r="J62" s="40"/>
      <c r="K62" s="112"/>
      <c r="L62" s="113"/>
      <c r="M62" s="114" t="str">
        <f t="shared" si="2"/>
        <v/>
      </c>
      <c r="N62" s="114"/>
      <c r="O62" s="99"/>
      <c r="P62" s="99"/>
    </row>
    <row r="63" spans="2:23" ht="20.100000000000001" customHeight="1" x14ac:dyDescent="0.15">
      <c r="B63" s="111"/>
      <c r="C63" s="111"/>
      <c r="D63" s="99"/>
      <c r="E63" s="99"/>
      <c r="F63" s="99"/>
      <c r="G63" s="99"/>
      <c r="H63" s="99"/>
      <c r="I63" s="41"/>
      <c r="J63" s="40"/>
      <c r="K63" s="112"/>
      <c r="L63" s="113"/>
      <c r="M63" s="114" t="str">
        <f t="shared" si="2"/>
        <v/>
      </c>
      <c r="N63" s="114"/>
      <c r="O63" s="99"/>
      <c r="P63" s="99"/>
    </row>
    <row r="64" spans="2:23" ht="20.100000000000001" customHeight="1" x14ac:dyDescent="0.15">
      <c r="B64" s="111"/>
      <c r="C64" s="111"/>
      <c r="D64" s="99"/>
      <c r="E64" s="99"/>
      <c r="F64" s="99"/>
      <c r="G64" s="99"/>
      <c r="H64" s="99"/>
      <c r="I64" s="41"/>
      <c r="J64" s="40"/>
      <c r="K64" s="112"/>
      <c r="L64" s="113"/>
      <c r="M64" s="114" t="str">
        <f t="shared" si="2"/>
        <v/>
      </c>
      <c r="N64" s="114"/>
      <c r="O64" s="99"/>
      <c r="P64" s="99"/>
      <c r="T64" s="42"/>
      <c r="U64" s="42"/>
      <c r="V64" s="42"/>
      <c r="W64" s="43"/>
    </row>
    <row r="65" spans="2:23" ht="20.100000000000001" customHeight="1" x14ac:dyDescent="0.15">
      <c r="B65" s="111"/>
      <c r="C65" s="111"/>
      <c r="D65" s="99"/>
      <c r="E65" s="99"/>
      <c r="F65" s="99"/>
      <c r="G65" s="99"/>
      <c r="H65" s="99"/>
      <c r="I65" s="41"/>
      <c r="J65" s="40"/>
      <c r="K65" s="112"/>
      <c r="L65" s="113"/>
      <c r="M65" s="114" t="str">
        <f t="shared" si="2"/>
        <v/>
      </c>
      <c r="N65" s="114"/>
      <c r="O65" s="99"/>
      <c r="P65" s="99"/>
      <c r="T65" s="42"/>
      <c r="U65" s="42"/>
      <c r="V65" s="42"/>
      <c r="W65" s="43"/>
    </row>
    <row r="66" spans="2:23" ht="20.100000000000001" customHeight="1" x14ac:dyDescent="0.15">
      <c r="B66" s="111"/>
      <c r="C66" s="111"/>
      <c r="D66" s="99"/>
      <c r="E66" s="99"/>
      <c r="F66" s="99"/>
      <c r="G66" s="99"/>
      <c r="H66" s="99"/>
      <c r="I66" s="41"/>
      <c r="J66" s="40"/>
      <c r="K66" s="112"/>
      <c r="L66" s="113"/>
      <c r="M66" s="114" t="str">
        <f t="shared" si="2"/>
        <v/>
      </c>
      <c r="N66" s="114"/>
      <c r="O66" s="99"/>
      <c r="P66" s="99"/>
    </row>
    <row r="67" spans="2:23" ht="20.100000000000001" customHeight="1" x14ac:dyDescent="0.15">
      <c r="B67" s="111"/>
      <c r="C67" s="111"/>
      <c r="D67" s="99"/>
      <c r="E67" s="99"/>
      <c r="F67" s="99"/>
      <c r="G67" s="99"/>
      <c r="H67" s="99"/>
      <c r="I67" s="41"/>
      <c r="J67" s="40"/>
      <c r="K67" s="112"/>
      <c r="L67" s="113"/>
      <c r="M67" s="114" t="str">
        <f t="shared" si="2"/>
        <v/>
      </c>
      <c r="N67" s="114"/>
      <c r="O67" s="99"/>
      <c r="P67" s="99"/>
      <c r="T67" s="44"/>
      <c r="U67" s="44"/>
      <c r="V67" s="44"/>
      <c r="W67" s="44"/>
    </row>
    <row r="68" spans="2:23" ht="20.100000000000001" customHeight="1" x14ac:dyDescent="0.15">
      <c r="B68" s="111"/>
      <c r="C68" s="111"/>
      <c r="D68" s="99"/>
      <c r="E68" s="99"/>
      <c r="F68" s="99"/>
      <c r="G68" s="99"/>
      <c r="H68" s="99"/>
      <c r="I68" s="41"/>
      <c r="J68" s="40"/>
      <c r="K68" s="112"/>
      <c r="L68" s="113"/>
      <c r="M68" s="114" t="str">
        <f t="shared" si="2"/>
        <v/>
      </c>
      <c r="N68" s="114"/>
      <c r="O68" s="99"/>
      <c r="P68" s="99"/>
    </row>
    <row r="69" spans="2:23" ht="20.100000000000001" customHeight="1" x14ac:dyDescent="0.15">
      <c r="B69" s="111"/>
      <c r="C69" s="111"/>
      <c r="D69" s="99"/>
      <c r="E69" s="99"/>
      <c r="F69" s="99"/>
      <c r="G69" s="99"/>
      <c r="H69" s="99"/>
      <c r="I69" s="41"/>
      <c r="J69" s="40"/>
      <c r="K69" s="112"/>
      <c r="L69" s="113"/>
      <c r="M69" s="114" t="str">
        <f t="shared" si="2"/>
        <v/>
      </c>
      <c r="N69" s="114"/>
      <c r="O69" s="99"/>
      <c r="P69" s="99"/>
    </row>
    <row r="70" spans="2:23" ht="20.100000000000001" customHeight="1" x14ac:dyDescent="0.15">
      <c r="B70" s="111"/>
      <c r="C70" s="111"/>
      <c r="D70" s="99"/>
      <c r="E70" s="99"/>
      <c r="F70" s="99"/>
      <c r="G70" s="99"/>
      <c r="H70" s="99"/>
      <c r="I70" s="41"/>
      <c r="J70" s="40"/>
      <c r="K70" s="112"/>
      <c r="L70" s="113"/>
      <c r="M70" s="114" t="str">
        <f t="shared" si="2"/>
        <v/>
      </c>
      <c r="N70" s="114"/>
      <c r="O70" s="99"/>
      <c r="P70" s="99"/>
      <c r="T70" s="42"/>
      <c r="U70" s="42"/>
      <c r="V70" s="42"/>
      <c r="W70" s="43"/>
    </row>
    <row r="71" spans="2:23" ht="20.100000000000001" customHeight="1" x14ac:dyDescent="0.15">
      <c r="B71" s="111"/>
      <c r="C71" s="111"/>
      <c r="D71" s="99"/>
      <c r="E71" s="99"/>
      <c r="F71" s="99"/>
      <c r="G71" s="99"/>
      <c r="H71" s="99"/>
      <c r="I71" s="41"/>
      <c r="J71" s="40"/>
      <c r="K71" s="112"/>
      <c r="L71" s="113"/>
      <c r="M71" s="114" t="str">
        <f t="shared" si="2"/>
        <v/>
      </c>
      <c r="N71" s="114"/>
      <c r="O71" s="99"/>
      <c r="P71" s="99"/>
    </row>
    <row r="72" spans="2:23" ht="20.100000000000001" customHeight="1" x14ac:dyDescent="0.15">
      <c r="B72" s="111"/>
      <c r="C72" s="111"/>
      <c r="D72" s="99"/>
      <c r="E72" s="99"/>
      <c r="F72" s="99"/>
      <c r="G72" s="99"/>
      <c r="H72" s="99"/>
      <c r="I72" s="41"/>
      <c r="J72" s="40"/>
      <c r="K72" s="112"/>
      <c r="L72" s="113"/>
      <c r="M72" s="114" t="str">
        <f t="shared" si="2"/>
        <v/>
      </c>
      <c r="N72" s="114"/>
      <c r="O72" s="99"/>
      <c r="P72" s="99"/>
      <c r="T72" s="45"/>
      <c r="U72" s="45"/>
      <c r="V72" s="45"/>
      <c r="W72" s="45"/>
    </row>
    <row r="73" spans="2:23" ht="20.100000000000001" customHeight="1" x14ac:dyDescent="0.15">
      <c r="B73" s="111"/>
      <c r="C73" s="111"/>
      <c r="D73" s="99"/>
      <c r="E73" s="99"/>
      <c r="F73" s="99"/>
      <c r="G73" s="99"/>
      <c r="H73" s="99"/>
      <c r="I73" s="41"/>
      <c r="J73" s="40"/>
      <c r="K73" s="112"/>
      <c r="L73" s="113"/>
      <c r="M73" s="114" t="str">
        <f t="shared" si="2"/>
        <v/>
      </c>
      <c r="N73" s="114"/>
      <c r="O73" s="99"/>
      <c r="P73" s="99"/>
    </row>
    <row r="74" spans="2:23" ht="20.100000000000001" customHeight="1" x14ac:dyDescent="0.15">
      <c r="B74" s="111"/>
      <c r="C74" s="111"/>
      <c r="D74" s="99"/>
      <c r="E74" s="99"/>
      <c r="F74" s="99"/>
      <c r="G74" s="99"/>
      <c r="H74" s="99"/>
      <c r="I74" s="41"/>
      <c r="J74" s="40"/>
      <c r="K74" s="112"/>
      <c r="L74" s="113"/>
      <c r="M74" s="114" t="str">
        <f t="shared" si="2"/>
        <v/>
      </c>
      <c r="N74" s="114"/>
      <c r="O74" s="99"/>
      <c r="P74" s="99"/>
    </row>
    <row r="75" spans="2:23" ht="20.100000000000001" customHeight="1" x14ac:dyDescent="0.15">
      <c r="B75" s="111"/>
      <c r="C75" s="111"/>
      <c r="D75" s="99"/>
      <c r="E75" s="99"/>
      <c r="F75" s="99"/>
      <c r="G75" s="99"/>
      <c r="H75" s="99"/>
      <c r="I75" s="41"/>
      <c r="J75" s="40"/>
      <c r="K75" s="112"/>
      <c r="L75" s="113"/>
      <c r="M75" s="114" t="str">
        <f t="shared" si="2"/>
        <v/>
      </c>
      <c r="N75" s="114"/>
      <c r="O75" s="99"/>
      <c r="P75" s="99"/>
    </row>
    <row r="76" spans="2:23" ht="20.100000000000001" customHeight="1" x14ac:dyDescent="0.15">
      <c r="B76" s="111"/>
      <c r="C76" s="111"/>
      <c r="D76" s="99"/>
      <c r="E76" s="99"/>
      <c r="F76" s="99"/>
      <c r="G76" s="99"/>
      <c r="H76" s="99"/>
      <c r="I76" s="41"/>
      <c r="J76" s="40"/>
      <c r="K76" s="112"/>
      <c r="L76" s="113"/>
      <c r="M76" s="114" t="str">
        <f t="shared" ref="M76:M83" si="3">IF(I76*K76&gt;0,I76*K76,"")</f>
        <v/>
      </c>
      <c r="N76" s="114"/>
      <c r="O76" s="99"/>
      <c r="P76" s="99"/>
    </row>
    <row r="77" spans="2:23" ht="20.100000000000001" customHeight="1" x14ac:dyDescent="0.15">
      <c r="B77" s="111"/>
      <c r="C77" s="111"/>
      <c r="D77" s="99"/>
      <c r="E77" s="99"/>
      <c r="F77" s="99"/>
      <c r="G77" s="99"/>
      <c r="H77" s="99"/>
      <c r="I77" s="41"/>
      <c r="J77" s="40"/>
      <c r="K77" s="112"/>
      <c r="L77" s="113"/>
      <c r="M77" s="114" t="str">
        <f t="shared" si="3"/>
        <v/>
      </c>
      <c r="N77" s="114"/>
      <c r="O77" s="99"/>
      <c r="P77" s="99"/>
    </row>
    <row r="78" spans="2:23" ht="20.100000000000001" customHeight="1" x14ac:dyDescent="0.15">
      <c r="B78" s="111"/>
      <c r="C78" s="111"/>
      <c r="D78" s="99"/>
      <c r="E78" s="99"/>
      <c r="F78" s="99"/>
      <c r="G78" s="99"/>
      <c r="H78" s="99"/>
      <c r="I78" s="41"/>
      <c r="J78" s="40"/>
      <c r="K78" s="112"/>
      <c r="L78" s="113"/>
      <c r="M78" s="114" t="str">
        <f t="shared" si="3"/>
        <v/>
      </c>
      <c r="N78" s="114"/>
      <c r="O78" s="99"/>
      <c r="P78" s="99"/>
    </row>
    <row r="79" spans="2:23" ht="20.100000000000001" customHeight="1" x14ac:dyDescent="0.15">
      <c r="B79" s="111"/>
      <c r="C79" s="111"/>
      <c r="D79" s="99"/>
      <c r="E79" s="99"/>
      <c r="F79" s="99"/>
      <c r="G79" s="99"/>
      <c r="H79" s="99"/>
      <c r="I79" s="41"/>
      <c r="J79" s="40"/>
      <c r="K79" s="112"/>
      <c r="L79" s="113"/>
      <c r="M79" s="114" t="str">
        <f t="shared" si="3"/>
        <v/>
      </c>
      <c r="N79" s="114"/>
      <c r="O79" s="99"/>
      <c r="P79" s="99"/>
      <c r="T79" s="42"/>
      <c r="U79" s="42"/>
      <c r="V79" s="42"/>
      <c r="W79" s="43"/>
    </row>
    <row r="80" spans="2:23" ht="20.100000000000001" customHeight="1" x14ac:dyDescent="0.15">
      <c r="B80" s="111"/>
      <c r="C80" s="111"/>
      <c r="D80" s="99"/>
      <c r="E80" s="99"/>
      <c r="F80" s="99"/>
      <c r="G80" s="99"/>
      <c r="H80" s="99"/>
      <c r="I80" s="41"/>
      <c r="J80" s="40"/>
      <c r="K80" s="112"/>
      <c r="L80" s="113"/>
      <c r="M80" s="114" t="str">
        <f t="shared" si="3"/>
        <v/>
      </c>
      <c r="N80" s="114"/>
      <c r="O80" s="99"/>
      <c r="P80" s="99"/>
    </row>
    <row r="81" spans="2:23" ht="20.100000000000001" customHeight="1" x14ac:dyDescent="0.15">
      <c r="B81" s="111"/>
      <c r="C81" s="111"/>
      <c r="D81" s="99"/>
      <c r="E81" s="99"/>
      <c r="F81" s="99"/>
      <c r="G81" s="99"/>
      <c r="H81" s="99"/>
      <c r="I81" s="41"/>
      <c r="J81" s="40"/>
      <c r="K81" s="112"/>
      <c r="L81" s="113"/>
      <c r="M81" s="114" t="str">
        <f t="shared" si="3"/>
        <v/>
      </c>
      <c r="N81" s="114"/>
      <c r="O81" s="99"/>
      <c r="P81" s="99"/>
      <c r="T81" s="45"/>
      <c r="U81" s="45"/>
      <c r="V81" s="45"/>
      <c r="W81" s="45"/>
    </row>
    <row r="82" spans="2:23" ht="20.100000000000001" customHeight="1" x14ac:dyDescent="0.15">
      <c r="B82" s="111"/>
      <c r="C82" s="111"/>
      <c r="D82" s="99"/>
      <c r="E82" s="99"/>
      <c r="F82" s="99"/>
      <c r="G82" s="99"/>
      <c r="H82" s="99"/>
      <c r="I82" s="41"/>
      <c r="J82" s="40"/>
      <c r="K82" s="112"/>
      <c r="L82" s="113"/>
      <c r="M82" s="114" t="str">
        <f t="shared" si="3"/>
        <v/>
      </c>
      <c r="N82" s="114"/>
      <c r="O82" s="99"/>
      <c r="P82" s="99"/>
    </row>
    <row r="83" spans="2:23" ht="20.100000000000001" customHeight="1" x14ac:dyDescent="0.15">
      <c r="B83" s="111"/>
      <c r="C83" s="111"/>
      <c r="D83" s="99"/>
      <c r="E83" s="99"/>
      <c r="F83" s="99"/>
      <c r="G83" s="99"/>
      <c r="H83" s="99"/>
      <c r="I83" s="41"/>
      <c r="J83" s="40"/>
      <c r="K83" s="112"/>
      <c r="L83" s="113"/>
      <c r="M83" s="114" t="str">
        <f t="shared" si="3"/>
        <v/>
      </c>
      <c r="N83" s="114"/>
      <c r="O83" s="99"/>
      <c r="P83" s="99"/>
    </row>
    <row r="84" spans="2:23" ht="20.100000000000001" customHeight="1" x14ac:dyDescent="0.15">
      <c r="B84" s="115"/>
      <c r="C84" s="115"/>
      <c r="D84" s="116" t="s">
        <v>74</v>
      </c>
      <c r="E84" s="117"/>
      <c r="F84" s="117"/>
      <c r="G84" s="117"/>
      <c r="H84" s="118"/>
      <c r="I84" s="41"/>
      <c r="J84" s="40"/>
      <c r="K84" s="112"/>
      <c r="L84" s="113"/>
      <c r="M84" s="114" t="str">
        <f>IF(SUM(M76:N83)&gt;0,SUM(M76:N83),"")</f>
        <v/>
      </c>
      <c r="N84" s="114"/>
      <c r="O84" s="99"/>
      <c r="P84" s="99"/>
    </row>
    <row r="85" spans="2:23" ht="13.5" customHeight="1" x14ac:dyDescent="0.15"/>
    <row r="86" spans="2:23" ht="20.100000000000001" customHeight="1" x14ac:dyDescent="0.15"/>
  </sheetData>
  <mergeCells count="334">
    <mergeCell ref="D58:H58"/>
    <mergeCell ref="K58:L58"/>
    <mergeCell ref="M58:N58"/>
    <mergeCell ref="O58:P58"/>
    <mergeCell ref="B59:C59"/>
    <mergeCell ref="D59:H59"/>
    <mergeCell ref="K59:L59"/>
    <mergeCell ref="M59:N59"/>
    <mergeCell ref="O59:P59"/>
    <mergeCell ref="B56:C56"/>
    <mergeCell ref="D56:H56"/>
    <mergeCell ref="K56:L56"/>
    <mergeCell ref="M56:N56"/>
    <mergeCell ref="O56:P56"/>
    <mergeCell ref="B57:C57"/>
    <mergeCell ref="D57:H57"/>
    <mergeCell ref="K57:L57"/>
    <mergeCell ref="M57:N57"/>
    <mergeCell ref="O57:P57"/>
    <mergeCell ref="B54:C54"/>
    <mergeCell ref="D54:H54"/>
    <mergeCell ref="K54:L54"/>
    <mergeCell ref="M54:N54"/>
    <mergeCell ref="O54:P54"/>
    <mergeCell ref="B55:C55"/>
    <mergeCell ref="D55:H55"/>
    <mergeCell ref="K55:L55"/>
    <mergeCell ref="M55:N55"/>
    <mergeCell ref="O55:P55"/>
    <mergeCell ref="B52:C52"/>
    <mergeCell ref="D52:H52"/>
    <mergeCell ref="K52:L52"/>
    <mergeCell ref="M52:N52"/>
    <mergeCell ref="O52:P52"/>
    <mergeCell ref="B53:C53"/>
    <mergeCell ref="D53:H53"/>
    <mergeCell ref="K53:L53"/>
    <mergeCell ref="M53:N53"/>
    <mergeCell ref="O53:P53"/>
    <mergeCell ref="B50:C50"/>
    <mergeCell ref="D50:H50"/>
    <mergeCell ref="K50:L50"/>
    <mergeCell ref="M50:N50"/>
    <mergeCell ref="O50:P50"/>
    <mergeCell ref="B51:C51"/>
    <mergeCell ref="D51:H51"/>
    <mergeCell ref="K51:L51"/>
    <mergeCell ref="M51:N51"/>
    <mergeCell ref="O51:P51"/>
    <mergeCell ref="B48:C48"/>
    <mergeCell ref="D48:H48"/>
    <mergeCell ref="K48:L48"/>
    <mergeCell ref="M48:N48"/>
    <mergeCell ref="O48:P48"/>
    <mergeCell ref="B49:C49"/>
    <mergeCell ref="D49:H49"/>
    <mergeCell ref="K49:L49"/>
    <mergeCell ref="M49:N49"/>
    <mergeCell ref="O49:P49"/>
    <mergeCell ref="B46:C46"/>
    <mergeCell ref="D46:H46"/>
    <mergeCell ref="K46:L46"/>
    <mergeCell ref="M46:N46"/>
    <mergeCell ref="O46:P46"/>
    <mergeCell ref="O47:P47"/>
    <mergeCell ref="M74:N74"/>
    <mergeCell ref="O74:P74"/>
    <mergeCell ref="M73:N73"/>
    <mergeCell ref="O73:P73"/>
    <mergeCell ref="D70:H70"/>
    <mergeCell ref="D60:H60"/>
    <mergeCell ref="K60:L60"/>
    <mergeCell ref="M60:N60"/>
    <mergeCell ref="O60:P60"/>
    <mergeCell ref="K70:L70"/>
    <mergeCell ref="M70:N70"/>
    <mergeCell ref="O70:P70"/>
    <mergeCell ref="B71:C71"/>
    <mergeCell ref="D71:H71"/>
    <mergeCell ref="K71:L71"/>
    <mergeCell ref="M71:N71"/>
    <mergeCell ref="O71:P71"/>
    <mergeCell ref="M68:N68"/>
    <mergeCell ref="K75:L75"/>
    <mergeCell ref="M75:N75"/>
    <mergeCell ref="O75:P75"/>
    <mergeCell ref="M72:N72"/>
    <mergeCell ref="O72:P72"/>
    <mergeCell ref="B73:C73"/>
    <mergeCell ref="D73:H73"/>
    <mergeCell ref="K73:L73"/>
    <mergeCell ref="B72:C72"/>
    <mergeCell ref="D72:H72"/>
    <mergeCell ref="O68:P68"/>
    <mergeCell ref="B69:C69"/>
    <mergeCell ref="D69:H69"/>
    <mergeCell ref="K69:L69"/>
    <mergeCell ref="M69:N69"/>
    <mergeCell ref="O69:P69"/>
    <mergeCell ref="B66:C66"/>
    <mergeCell ref="D66:H66"/>
    <mergeCell ref="K66:L66"/>
    <mergeCell ref="M66:N66"/>
    <mergeCell ref="O66:P66"/>
    <mergeCell ref="B67:C67"/>
    <mergeCell ref="D67:H67"/>
    <mergeCell ref="K67:L67"/>
    <mergeCell ref="M67:N67"/>
    <mergeCell ref="O67:P67"/>
    <mergeCell ref="M64:N64"/>
    <mergeCell ref="B65:C65"/>
    <mergeCell ref="D65:H65"/>
    <mergeCell ref="K65:L65"/>
    <mergeCell ref="M65:N65"/>
    <mergeCell ref="O65:P65"/>
    <mergeCell ref="O64:P64"/>
    <mergeCell ref="D64:H64"/>
    <mergeCell ref="K64:L64"/>
    <mergeCell ref="M62:N62"/>
    <mergeCell ref="O62:P62"/>
    <mergeCell ref="B63:C63"/>
    <mergeCell ref="D63:H63"/>
    <mergeCell ref="K63:L63"/>
    <mergeCell ref="M63:N63"/>
    <mergeCell ref="O63:P63"/>
    <mergeCell ref="B84:C84"/>
    <mergeCell ref="D84:H84"/>
    <mergeCell ref="K84:L84"/>
    <mergeCell ref="M84:N84"/>
    <mergeCell ref="O84:P84"/>
    <mergeCell ref="O80:P80"/>
    <mergeCell ref="B79:C79"/>
    <mergeCell ref="D79:H79"/>
    <mergeCell ref="K79:L79"/>
    <mergeCell ref="M79:N79"/>
    <mergeCell ref="O79:P79"/>
    <mergeCell ref="B77:C77"/>
    <mergeCell ref="D77:H77"/>
    <mergeCell ref="K77:L77"/>
    <mergeCell ref="M77:N77"/>
    <mergeCell ref="O77:P77"/>
    <mergeCell ref="B78:C78"/>
    <mergeCell ref="B61:C61"/>
    <mergeCell ref="D61:H61"/>
    <mergeCell ref="K61:L61"/>
    <mergeCell ref="M61:N61"/>
    <mergeCell ref="O61:P61"/>
    <mergeCell ref="B83:C83"/>
    <mergeCell ref="D83:H83"/>
    <mergeCell ref="K83:L83"/>
    <mergeCell ref="M83:N83"/>
    <mergeCell ref="O83:P83"/>
    <mergeCell ref="B81:C81"/>
    <mergeCell ref="D81:H81"/>
    <mergeCell ref="K81:L81"/>
    <mergeCell ref="M81:N81"/>
    <mergeCell ref="O81:P81"/>
    <mergeCell ref="B82:C82"/>
    <mergeCell ref="D82:H82"/>
    <mergeCell ref="K82:L82"/>
    <mergeCell ref="M82:N82"/>
    <mergeCell ref="O82:P82"/>
    <mergeCell ref="B80:C80"/>
    <mergeCell ref="D80:H80"/>
    <mergeCell ref="K80:L80"/>
    <mergeCell ref="M80:N80"/>
    <mergeCell ref="D78:H78"/>
    <mergeCell ref="K78:L78"/>
    <mergeCell ref="M78:N78"/>
    <mergeCell ref="O78:P78"/>
    <mergeCell ref="B45:C45"/>
    <mergeCell ref="D45:H45"/>
    <mergeCell ref="K45:L45"/>
    <mergeCell ref="M45:N45"/>
    <mergeCell ref="O45:P45"/>
    <mergeCell ref="B76:C76"/>
    <mergeCell ref="D76:H76"/>
    <mergeCell ref="K76:L76"/>
    <mergeCell ref="M76:N76"/>
    <mergeCell ref="O76:P76"/>
    <mergeCell ref="B74:C74"/>
    <mergeCell ref="D74:H74"/>
    <mergeCell ref="K74:L74"/>
    <mergeCell ref="B75:C75"/>
    <mergeCell ref="D75:H75"/>
    <mergeCell ref="K72:L72"/>
    <mergeCell ref="B58:C58"/>
    <mergeCell ref="B68:C68"/>
    <mergeCell ref="D68:H68"/>
    <mergeCell ref="K68:L68"/>
    <mergeCell ref="B70:C70"/>
    <mergeCell ref="B64:C64"/>
    <mergeCell ref="B62:C62"/>
    <mergeCell ref="D62:H62"/>
    <mergeCell ref="K62:L62"/>
    <mergeCell ref="H5:I5"/>
    <mergeCell ref="O6:P6"/>
    <mergeCell ref="G8:P8"/>
    <mergeCell ref="G9:P9"/>
    <mergeCell ref="H18:H19"/>
    <mergeCell ref="G18:G19"/>
    <mergeCell ref="G12:G13"/>
    <mergeCell ref="B14:D15"/>
    <mergeCell ref="B16:D17"/>
    <mergeCell ref="B18:D19"/>
    <mergeCell ref="B20:D21"/>
    <mergeCell ref="E22:F23"/>
    <mergeCell ref="E20:F21"/>
    <mergeCell ref="G20:G21"/>
    <mergeCell ref="H20:H21"/>
    <mergeCell ref="H22:H23"/>
    <mergeCell ref="K20:K21"/>
    <mergeCell ref="E18:F19"/>
    <mergeCell ref="G22:G23"/>
    <mergeCell ref="O2:P2"/>
    <mergeCell ref="B60:C60"/>
    <mergeCell ref="B47:C47"/>
    <mergeCell ref="D47:H47"/>
    <mergeCell ref="K47:L47"/>
    <mergeCell ref="M47:N47"/>
    <mergeCell ref="I16:K16"/>
    <mergeCell ref="I17:K17"/>
    <mergeCell ref="I18:J19"/>
    <mergeCell ref="H4:I4"/>
    <mergeCell ref="B2:G2"/>
    <mergeCell ref="D4:E4"/>
    <mergeCell ref="G14:G15"/>
    <mergeCell ref="G16:G17"/>
    <mergeCell ref="B12:D13"/>
    <mergeCell ref="J4:L4"/>
    <mergeCell ref="B8:F8"/>
    <mergeCell ref="B9:F9"/>
    <mergeCell ref="B10:F10"/>
    <mergeCell ref="E12:F13"/>
    <mergeCell ref="E14:F15"/>
    <mergeCell ref="E16:F17"/>
    <mergeCell ref="H14:H15"/>
    <mergeCell ref="H16:H17"/>
    <mergeCell ref="B27:C27"/>
    <mergeCell ref="D27:H27"/>
    <mergeCell ref="K27:L27"/>
    <mergeCell ref="I22:J23"/>
    <mergeCell ref="B22:D23"/>
    <mergeCell ref="M27:N27"/>
    <mergeCell ref="O27:P27"/>
    <mergeCell ref="K26:L26"/>
    <mergeCell ref="B26:C26"/>
    <mergeCell ref="D26:H26"/>
    <mergeCell ref="M26:N26"/>
    <mergeCell ref="O26:P26"/>
    <mergeCell ref="B28:C28"/>
    <mergeCell ref="D28:H28"/>
    <mergeCell ref="K28:L28"/>
    <mergeCell ref="M28:N28"/>
    <mergeCell ref="B29:C29"/>
    <mergeCell ref="D29:H29"/>
    <mergeCell ref="K29:L29"/>
    <mergeCell ref="M29:N29"/>
    <mergeCell ref="B32:C32"/>
    <mergeCell ref="D32:H32"/>
    <mergeCell ref="K32:L32"/>
    <mergeCell ref="M32:N32"/>
    <mergeCell ref="B39:C39"/>
    <mergeCell ref="D39:H39"/>
    <mergeCell ref="B40:C40"/>
    <mergeCell ref="D40:H40"/>
    <mergeCell ref="K40:L40"/>
    <mergeCell ref="M40:N40"/>
    <mergeCell ref="B33:C33"/>
    <mergeCell ref="D33:H33"/>
    <mergeCell ref="K33:L33"/>
    <mergeCell ref="M33:N33"/>
    <mergeCell ref="B34:C34"/>
    <mergeCell ref="D34:H34"/>
    <mergeCell ref="K34:L34"/>
    <mergeCell ref="M34:N34"/>
    <mergeCell ref="B36:C36"/>
    <mergeCell ref="D36:H36"/>
    <mergeCell ref="K36:L36"/>
    <mergeCell ref="M36:N36"/>
    <mergeCell ref="B35:C35"/>
    <mergeCell ref="D35:H35"/>
    <mergeCell ref="O42:P42"/>
    <mergeCell ref="O40:P40"/>
    <mergeCell ref="B41:C41"/>
    <mergeCell ref="D41:H41"/>
    <mergeCell ref="K41:L41"/>
    <mergeCell ref="M41:N41"/>
    <mergeCell ref="O39:P39"/>
    <mergeCell ref="O41:P41"/>
    <mergeCell ref="O37:P37"/>
    <mergeCell ref="O38:P38"/>
    <mergeCell ref="K39:L39"/>
    <mergeCell ref="M39:N39"/>
    <mergeCell ref="B37:C37"/>
    <mergeCell ref="D37:H37"/>
    <mergeCell ref="K37:L37"/>
    <mergeCell ref="M37:N37"/>
    <mergeCell ref="B42:C42"/>
    <mergeCell ref="D42:H42"/>
    <mergeCell ref="K42:L42"/>
    <mergeCell ref="M42:N42"/>
    <mergeCell ref="B38:C38"/>
    <mergeCell ref="D38:H38"/>
    <mergeCell ref="K38:L38"/>
    <mergeCell ref="M38:N38"/>
    <mergeCell ref="O36:P36"/>
    <mergeCell ref="O33:P33"/>
    <mergeCell ref="O34:P34"/>
    <mergeCell ref="O30:P30"/>
    <mergeCell ref="B31:C31"/>
    <mergeCell ref="D31:H31"/>
    <mergeCell ref="K31:L31"/>
    <mergeCell ref="M31:N31"/>
    <mergeCell ref="B30:C30"/>
    <mergeCell ref="D30:H30"/>
    <mergeCell ref="K30:L30"/>
    <mergeCell ref="M30:N30"/>
    <mergeCell ref="O32:P32"/>
    <mergeCell ref="K35:L35"/>
    <mergeCell ref="M35:N35"/>
    <mergeCell ref="N3:O3"/>
    <mergeCell ref="O31:P31"/>
    <mergeCell ref="O29:P29"/>
    <mergeCell ref="J5:P5"/>
    <mergeCell ref="K12:K13"/>
    <mergeCell ref="K22:K23"/>
    <mergeCell ref="I14:J15"/>
    <mergeCell ref="I12:J13"/>
    <mergeCell ref="O35:P35"/>
    <mergeCell ref="K14:K15"/>
    <mergeCell ref="O28:P28"/>
    <mergeCell ref="I20:J21"/>
    <mergeCell ref="K18:K19"/>
  </mergeCells>
  <phoneticPr fontId="2"/>
  <pageMargins left="0.52" right="0.19" top="0.63" bottom="0.39" header="0.27" footer="0.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3"/>
  <sheetViews>
    <sheetView view="pageBreakPreview" zoomScale="60" zoomScaleNormal="70" workbookViewId="0">
      <selection activeCell="V15" sqref="V15"/>
    </sheetView>
  </sheetViews>
  <sheetFormatPr defaultRowHeight="13.5" x14ac:dyDescent="0.15"/>
  <cols>
    <col min="1" max="1" width="2.375" style="1" customWidth="1"/>
    <col min="2" max="18" width="5.625" style="1" customWidth="1"/>
    <col min="19" max="16384" width="9" style="1"/>
  </cols>
  <sheetData>
    <row r="2" spans="2:18" ht="30.75" customHeight="1" x14ac:dyDescent="0.15">
      <c r="B2" s="187" t="s">
        <v>82</v>
      </c>
      <c r="C2" s="188"/>
      <c r="D2" s="188"/>
      <c r="E2" s="188"/>
      <c r="F2" s="188"/>
      <c r="G2" s="188"/>
    </row>
    <row r="3" spans="2:18" ht="21" customHeight="1" x14ac:dyDescent="0.15">
      <c r="G3" s="80" t="s">
        <v>0</v>
      </c>
      <c r="H3" s="80"/>
      <c r="I3" s="80"/>
      <c r="J3" s="80"/>
    </row>
    <row r="4" spans="2:18" ht="21" customHeight="1" x14ac:dyDescent="0.15">
      <c r="G4" s="2"/>
      <c r="H4" s="2"/>
      <c r="I4" s="2"/>
      <c r="J4" s="2"/>
    </row>
    <row r="5" spans="2:18" ht="21" customHeight="1" x14ac:dyDescent="0.15">
      <c r="N5" s="172">
        <v>43799</v>
      </c>
      <c r="O5" s="172"/>
      <c r="P5" s="172"/>
      <c r="Q5" s="172"/>
    </row>
    <row r="6" spans="2:18" ht="21" customHeight="1" x14ac:dyDescent="0.15">
      <c r="B6" s="4" t="s">
        <v>1</v>
      </c>
    </row>
    <row r="7" spans="2:18" ht="21" customHeight="1" x14ac:dyDescent="0.15">
      <c r="B7" s="4"/>
      <c r="J7" s="3" t="s">
        <v>2</v>
      </c>
      <c r="K7" s="3"/>
      <c r="L7" s="173">
        <v>111111</v>
      </c>
      <c r="M7" s="173"/>
      <c r="N7" s="173"/>
    </row>
    <row r="8" spans="2:18" ht="21" customHeight="1" x14ac:dyDescent="0.15">
      <c r="J8" s="60" t="s">
        <v>113</v>
      </c>
      <c r="K8" s="7"/>
      <c r="L8" s="59"/>
      <c r="M8" s="59"/>
      <c r="N8" s="208" t="s">
        <v>115</v>
      </c>
      <c r="O8" s="208"/>
      <c r="P8" s="208"/>
      <c r="Q8" s="208"/>
    </row>
    <row r="9" spans="2:18" ht="21" customHeight="1" x14ac:dyDescent="0.15">
      <c r="J9" s="5" t="s">
        <v>3</v>
      </c>
      <c r="L9" s="46" t="s">
        <v>83</v>
      </c>
    </row>
    <row r="10" spans="2:18" ht="21" customHeight="1" x14ac:dyDescent="0.15">
      <c r="J10" s="5" t="s">
        <v>4</v>
      </c>
      <c r="L10" s="46" t="s">
        <v>84</v>
      </c>
      <c r="R10" s="6" t="s">
        <v>90</v>
      </c>
    </row>
    <row r="11" spans="2:18" ht="21" customHeight="1" x14ac:dyDescent="0.15">
      <c r="J11" s="1" t="s">
        <v>91</v>
      </c>
      <c r="L11" s="46" t="s">
        <v>92</v>
      </c>
    </row>
    <row r="12" spans="2:18" ht="21" customHeight="1" x14ac:dyDescent="0.15">
      <c r="J12" s="3" t="s">
        <v>93</v>
      </c>
      <c r="K12" s="3"/>
      <c r="L12" s="47" t="s">
        <v>94</v>
      </c>
      <c r="M12" s="3"/>
      <c r="N12" s="3"/>
      <c r="O12" s="3"/>
      <c r="P12" s="3"/>
      <c r="Q12" s="3"/>
      <c r="R12" s="3"/>
    </row>
    <row r="13" spans="2:18" ht="21" customHeight="1" x14ac:dyDescent="0.15">
      <c r="N13" s="7" t="s">
        <v>6</v>
      </c>
      <c r="O13" s="7"/>
      <c r="P13" s="48" t="s">
        <v>85</v>
      </c>
      <c r="Q13" s="7"/>
      <c r="R13" s="7"/>
    </row>
    <row r="14" spans="2:18" ht="21" customHeight="1" thickBot="1" x14ac:dyDescent="0.2"/>
    <row r="15" spans="2:18" ht="21" customHeight="1" thickBot="1" x14ac:dyDescent="0.2">
      <c r="C15" s="61" t="s">
        <v>7</v>
      </c>
      <c r="D15" s="62"/>
      <c r="E15" s="62"/>
      <c r="F15" s="63"/>
      <c r="G15" s="184">
        <v>1050000</v>
      </c>
      <c r="H15" s="185"/>
      <c r="I15" s="186"/>
      <c r="J15" s="1" t="s">
        <v>8</v>
      </c>
    </row>
    <row r="16" spans="2:18" ht="21" customHeight="1" x14ac:dyDescent="0.15">
      <c r="G16" s="8"/>
      <c r="H16" s="8"/>
      <c r="I16" s="8"/>
    </row>
    <row r="17" spans="1:17" ht="21" customHeight="1" x14ac:dyDescent="0.15">
      <c r="C17" s="64" t="s">
        <v>9</v>
      </c>
      <c r="D17" s="65"/>
      <c r="E17" s="65"/>
      <c r="F17" s="66"/>
      <c r="G17" s="179">
        <v>2000000</v>
      </c>
      <c r="H17" s="180"/>
      <c r="I17" s="181"/>
      <c r="J17" s="1" t="s">
        <v>35</v>
      </c>
      <c r="K17" s="1" t="s">
        <v>10</v>
      </c>
    </row>
    <row r="18" spans="1:17" ht="21" customHeight="1" x14ac:dyDescent="0.15">
      <c r="C18" s="64" t="s">
        <v>11</v>
      </c>
      <c r="D18" s="65"/>
      <c r="E18" s="65"/>
      <c r="F18" s="66"/>
      <c r="G18" s="179">
        <f>G17*0.1</f>
        <v>200000</v>
      </c>
      <c r="H18" s="180"/>
      <c r="I18" s="181"/>
      <c r="J18" t="s">
        <v>110</v>
      </c>
    </row>
    <row r="19" spans="1:17" ht="21" customHeight="1" x14ac:dyDescent="0.15">
      <c r="C19" s="64" t="s">
        <v>12</v>
      </c>
      <c r="D19" s="65"/>
      <c r="E19" s="65"/>
      <c r="F19" s="66"/>
      <c r="G19" s="179">
        <f>SUM(G17:G18)</f>
        <v>2200000</v>
      </c>
      <c r="H19" s="180"/>
      <c r="I19" s="181"/>
    </row>
    <row r="20" spans="1:17" ht="21" customHeight="1" x14ac:dyDescent="0.15">
      <c r="C20" s="85" t="s">
        <v>13</v>
      </c>
      <c r="D20" s="87"/>
      <c r="E20" s="87"/>
      <c r="F20" s="86"/>
      <c r="G20" s="9"/>
      <c r="H20" s="49">
        <v>5</v>
      </c>
      <c r="I20" s="11" t="s">
        <v>14</v>
      </c>
    </row>
    <row r="21" spans="1:17" ht="21" customHeight="1" x14ac:dyDescent="0.15"/>
    <row r="22" spans="1:17" ht="21" customHeight="1" x14ac:dyDescent="0.15">
      <c r="C22" s="1" t="s">
        <v>15</v>
      </c>
    </row>
    <row r="23" spans="1:17" ht="21" customHeight="1" x14ac:dyDescent="0.15">
      <c r="C23" s="12"/>
      <c r="D23" s="183" t="s">
        <v>16</v>
      </c>
      <c r="E23" s="183"/>
      <c r="F23" s="175" t="s">
        <v>86</v>
      </c>
      <c r="G23" s="176"/>
      <c r="H23" s="176"/>
      <c r="I23" s="176"/>
      <c r="J23" s="182" t="s">
        <v>17</v>
      </c>
      <c r="K23" s="182"/>
      <c r="L23" s="178" t="s">
        <v>95</v>
      </c>
      <c r="M23" s="178"/>
      <c r="N23" s="178"/>
    </row>
    <row r="24" spans="1:17" ht="21" customHeight="1" x14ac:dyDescent="0.15">
      <c r="C24" s="12"/>
      <c r="D24" s="183" t="s">
        <v>18</v>
      </c>
      <c r="E24" s="183"/>
      <c r="F24" s="175" t="s">
        <v>87</v>
      </c>
      <c r="G24" s="176"/>
      <c r="H24" s="176"/>
      <c r="I24" s="176"/>
      <c r="J24" s="182" t="s">
        <v>19</v>
      </c>
      <c r="K24" s="182"/>
      <c r="L24" s="178" t="s">
        <v>96</v>
      </c>
      <c r="M24" s="178"/>
      <c r="N24" s="178"/>
    </row>
    <row r="25" spans="1:17" ht="21" customHeight="1" x14ac:dyDescent="0.15">
      <c r="D25" s="9" t="s">
        <v>20</v>
      </c>
      <c r="E25" s="13"/>
      <c r="F25" s="175" t="s">
        <v>88</v>
      </c>
      <c r="G25" s="176"/>
      <c r="H25" s="176"/>
      <c r="I25" s="177"/>
      <c r="J25" s="9" t="s">
        <v>21</v>
      </c>
      <c r="K25" s="13"/>
      <c r="L25" s="174" t="s">
        <v>97</v>
      </c>
      <c r="M25" s="174"/>
      <c r="N25" s="174"/>
    </row>
    <row r="26" spans="1:17" ht="21" customHeight="1" x14ac:dyDescent="0.2">
      <c r="D26" s="88" t="s">
        <v>22</v>
      </c>
      <c r="E26" s="89"/>
      <c r="F26" s="14" t="s">
        <v>23</v>
      </c>
      <c r="G26" s="50" t="s">
        <v>89</v>
      </c>
      <c r="H26" s="16"/>
      <c r="I26" s="16"/>
      <c r="J26" s="16"/>
      <c r="K26" s="16"/>
      <c r="L26" s="16"/>
      <c r="M26" s="16"/>
      <c r="N26" s="17"/>
    </row>
    <row r="27" spans="1:17" ht="21" customHeight="1" x14ac:dyDescent="0.2">
      <c r="D27" s="90"/>
      <c r="E27" s="91"/>
      <c r="F27" s="18"/>
      <c r="G27" s="51" t="s">
        <v>84</v>
      </c>
      <c r="H27" s="18"/>
      <c r="I27" s="18"/>
      <c r="J27" s="18"/>
      <c r="K27" s="18"/>
      <c r="L27" s="18"/>
      <c r="M27" s="18"/>
      <c r="N27" s="19"/>
    </row>
    <row r="28" spans="1:17" ht="21" customHeight="1" x14ac:dyDescent="0.15">
      <c r="D28" s="52" t="s">
        <v>24</v>
      </c>
    </row>
    <row r="29" spans="1:17" ht="21" customHeight="1" x14ac:dyDescent="0.15">
      <c r="C29" s="1" t="s">
        <v>25</v>
      </c>
    </row>
    <row r="30" spans="1:17" ht="21" customHeight="1" x14ac:dyDescent="0.15">
      <c r="C30" s="1" t="s">
        <v>26</v>
      </c>
    </row>
    <row r="31" spans="1:17" ht="21" customHeight="1" x14ac:dyDescent="0.15">
      <c r="A31" s="21"/>
      <c r="B31" s="21"/>
      <c r="C31" s="21" t="s">
        <v>27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21" customHeight="1" x14ac:dyDescent="0.15">
      <c r="A32" s="1" t="s">
        <v>28</v>
      </c>
      <c r="F32" s="22"/>
      <c r="G32" s="1" t="s">
        <v>29</v>
      </c>
      <c r="H32" s="23"/>
    </row>
    <row r="33" spans="2:16" ht="21" customHeight="1" x14ac:dyDescent="0.15">
      <c r="B33" s="3" t="s">
        <v>30</v>
      </c>
      <c r="C33" s="69" t="s">
        <v>31</v>
      </c>
      <c r="D33" s="69"/>
      <c r="E33" s="69"/>
      <c r="F33" s="24"/>
      <c r="H33" s="3" t="s">
        <v>30</v>
      </c>
      <c r="I33" s="69" t="s">
        <v>31</v>
      </c>
      <c r="J33" s="69"/>
      <c r="K33" s="69"/>
      <c r="M33" s="3" t="s">
        <v>32</v>
      </c>
      <c r="N33" s="69" t="s">
        <v>31</v>
      </c>
      <c r="O33" s="69"/>
      <c r="P33" s="69"/>
    </row>
    <row r="34" spans="2:16" ht="21" customHeight="1" x14ac:dyDescent="0.15">
      <c r="C34" s="25"/>
      <c r="D34" s="25"/>
      <c r="E34" s="25"/>
      <c r="F34" s="25"/>
      <c r="G34" s="26"/>
      <c r="H34" s="25"/>
    </row>
    <row r="35" spans="2:16" ht="21" customHeight="1" x14ac:dyDescent="0.15">
      <c r="G35" s="27"/>
    </row>
    <row r="36" spans="2:16" ht="21" customHeight="1" x14ac:dyDescent="0.15">
      <c r="G36" s="27"/>
    </row>
    <row r="37" spans="2:16" ht="21" customHeight="1" x14ac:dyDescent="0.15"/>
    <row r="38" spans="2:16" ht="23.1" customHeight="1" x14ac:dyDescent="0.15"/>
    <row r="39" spans="2:16" ht="23.1" customHeight="1" x14ac:dyDescent="0.15"/>
    <row r="40" spans="2:16" ht="23.1" customHeight="1" x14ac:dyDescent="0.15"/>
    <row r="41" spans="2:16" ht="23.1" customHeight="1" x14ac:dyDescent="0.15"/>
    <row r="42" spans="2:16" ht="23.1" customHeight="1" x14ac:dyDescent="0.15"/>
    <row r="43" spans="2:16" ht="23.1" customHeight="1" x14ac:dyDescent="0.15"/>
  </sheetData>
  <mergeCells count="28">
    <mergeCell ref="N8:Q8"/>
    <mergeCell ref="G18:I18"/>
    <mergeCell ref="B2:G2"/>
    <mergeCell ref="G3:J3"/>
    <mergeCell ref="C15:F15"/>
    <mergeCell ref="C17:F17"/>
    <mergeCell ref="C33:E33"/>
    <mergeCell ref="C19:F19"/>
    <mergeCell ref="D24:E24"/>
    <mergeCell ref="C20:F20"/>
    <mergeCell ref="D26:E27"/>
    <mergeCell ref="D23:E23"/>
    <mergeCell ref="N5:Q5"/>
    <mergeCell ref="L7:N7"/>
    <mergeCell ref="I33:K33"/>
    <mergeCell ref="N33:P33"/>
    <mergeCell ref="L25:N25"/>
    <mergeCell ref="F25:I25"/>
    <mergeCell ref="F23:I23"/>
    <mergeCell ref="F24:I24"/>
    <mergeCell ref="L23:N23"/>
    <mergeCell ref="L24:N24"/>
    <mergeCell ref="G19:I19"/>
    <mergeCell ref="J23:K23"/>
    <mergeCell ref="J24:K24"/>
    <mergeCell ref="C18:F18"/>
    <mergeCell ref="G15:I15"/>
    <mergeCell ref="G17:I17"/>
  </mergeCells>
  <phoneticPr fontId="2"/>
  <pageMargins left="0.45" right="0.2" top="0.54" bottom="0.39" header="0.28999999999999998" footer="0.27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87"/>
  <sheetViews>
    <sheetView view="pageBreakPreview" zoomScale="60" zoomScaleNormal="75" workbookViewId="0">
      <selection activeCell="T8" sqref="T8"/>
    </sheetView>
  </sheetViews>
  <sheetFormatPr defaultRowHeight="13.5" x14ac:dyDescent="0.15"/>
  <cols>
    <col min="1" max="1" width="2.5" style="1" customWidth="1"/>
    <col min="2" max="7" width="5.625" style="1" customWidth="1"/>
    <col min="8" max="8" width="7.625" style="1" customWidth="1"/>
    <col min="9" max="12" width="5.625" style="1" customWidth="1"/>
    <col min="13" max="16" width="7.625" style="1" customWidth="1"/>
    <col min="17" max="17" width="4.5" style="1" customWidth="1"/>
    <col min="18" max="18" width="5.625" style="1" customWidth="1"/>
    <col min="19" max="16384" width="9" style="1"/>
  </cols>
  <sheetData>
    <row r="1" spans="2:28" ht="5.25" customHeight="1" x14ac:dyDescent="0.15"/>
    <row r="2" spans="2:28" ht="30.75" customHeight="1" x14ac:dyDescent="0.15">
      <c r="B2" s="187" t="s">
        <v>82</v>
      </c>
      <c r="C2" s="188"/>
      <c r="D2" s="188"/>
      <c r="E2" s="188"/>
      <c r="F2" s="188"/>
      <c r="G2" s="188"/>
    </row>
    <row r="3" spans="2:28" ht="21" x14ac:dyDescent="0.15">
      <c r="B3" s="144" t="s">
        <v>36</v>
      </c>
      <c r="C3" s="144"/>
      <c r="D3" s="144"/>
      <c r="E3" s="144"/>
      <c r="F3" s="144"/>
      <c r="G3" s="144"/>
      <c r="H3" s="28"/>
      <c r="I3" s="28"/>
      <c r="O3" s="29" t="s">
        <v>37</v>
      </c>
      <c r="P3" s="53" t="s">
        <v>105</v>
      </c>
    </row>
    <row r="4" spans="2:28" ht="20.100000000000001" customHeight="1" x14ac:dyDescent="0.15">
      <c r="O4" s="57" t="s">
        <v>112</v>
      </c>
      <c r="P4" s="58"/>
    </row>
    <row r="5" spans="2:28" ht="20.100000000000001" customHeight="1" x14ac:dyDescent="0.15">
      <c r="C5" s="3" t="s">
        <v>38</v>
      </c>
      <c r="D5" s="173" t="s">
        <v>98</v>
      </c>
      <c r="E5" s="173"/>
      <c r="F5" s="29" t="s">
        <v>39</v>
      </c>
      <c r="H5" s="143" t="s">
        <v>2</v>
      </c>
      <c r="I5" s="143"/>
      <c r="J5" s="173">
        <v>111111</v>
      </c>
      <c r="K5" s="173"/>
      <c r="L5" s="173"/>
      <c r="M5" s="46"/>
      <c r="N5" s="46"/>
      <c r="O5" s="46"/>
      <c r="P5" s="46"/>
    </row>
    <row r="6" spans="2:28" ht="30" customHeight="1" x14ac:dyDescent="0.15">
      <c r="E6" s="30"/>
      <c r="F6" s="30"/>
      <c r="H6" s="143" t="s">
        <v>4</v>
      </c>
      <c r="I6" s="143"/>
      <c r="J6" s="196" t="s">
        <v>84</v>
      </c>
      <c r="K6" s="196"/>
      <c r="L6" s="196"/>
      <c r="M6" s="196"/>
      <c r="N6" s="196"/>
      <c r="O6" s="196"/>
      <c r="P6" s="196"/>
    </row>
    <row r="7" spans="2:28" ht="20.100000000000001" customHeight="1" x14ac:dyDescent="0.15">
      <c r="N7" s="7" t="s">
        <v>38</v>
      </c>
      <c r="O7" s="197" t="s">
        <v>99</v>
      </c>
      <c r="P7" s="197"/>
    </row>
    <row r="8" spans="2:28" ht="20.100000000000001" customHeight="1" x14ac:dyDescent="0.15"/>
    <row r="9" spans="2:28" ht="24.95" customHeight="1" x14ac:dyDescent="0.15">
      <c r="B9" s="150" t="s">
        <v>40</v>
      </c>
      <c r="C9" s="150"/>
      <c r="D9" s="150"/>
      <c r="E9" s="150"/>
      <c r="F9" s="150"/>
      <c r="G9" s="189">
        <v>123456</v>
      </c>
      <c r="H9" s="190"/>
      <c r="I9" s="190"/>
      <c r="J9" s="190"/>
      <c r="K9" s="190"/>
      <c r="L9" s="190"/>
      <c r="M9" s="190"/>
      <c r="N9" s="190"/>
      <c r="O9" s="190"/>
      <c r="P9" s="191"/>
    </row>
    <row r="10" spans="2:28" ht="24.95" customHeight="1" x14ac:dyDescent="0.15">
      <c r="B10" s="150" t="s">
        <v>41</v>
      </c>
      <c r="C10" s="150"/>
      <c r="D10" s="150"/>
      <c r="E10" s="150"/>
      <c r="F10" s="150"/>
      <c r="G10" s="192" t="s">
        <v>100</v>
      </c>
      <c r="H10" s="193"/>
      <c r="I10" s="193"/>
      <c r="J10" s="193"/>
      <c r="K10" s="193"/>
      <c r="L10" s="193"/>
      <c r="M10" s="193"/>
      <c r="N10" s="193"/>
      <c r="O10" s="193"/>
      <c r="P10" s="194"/>
    </row>
    <row r="11" spans="2:28" ht="24.95" customHeight="1" x14ac:dyDescent="0.15">
      <c r="B11" s="150" t="s">
        <v>42</v>
      </c>
      <c r="C11" s="150"/>
      <c r="D11" s="150"/>
      <c r="E11" s="150"/>
      <c r="F11" s="150"/>
      <c r="G11" s="31"/>
      <c r="H11" s="7" t="s">
        <v>43</v>
      </c>
      <c r="I11" s="7"/>
      <c r="J11" s="7" t="s">
        <v>44</v>
      </c>
      <c r="K11" s="7"/>
      <c r="L11" s="7" t="s">
        <v>45</v>
      </c>
      <c r="M11" s="7"/>
      <c r="N11" s="7" t="s">
        <v>106</v>
      </c>
      <c r="O11" s="7"/>
      <c r="P11" s="32"/>
    </row>
    <row r="12" spans="2:28" ht="20.100000000000001" customHeight="1" thickBot="1" x14ac:dyDescent="0.2"/>
    <row r="13" spans="2:28" ht="15" customHeight="1" x14ac:dyDescent="0.15">
      <c r="B13" s="147" t="s">
        <v>46</v>
      </c>
      <c r="C13" s="148"/>
      <c r="D13" s="148"/>
      <c r="E13" s="108" t="s">
        <v>75</v>
      </c>
      <c r="F13" s="108"/>
      <c r="G13" s="101" t="s">
        <v>47</v>
      </c>
      <c r="I13" s="107" t="s">
        <v>48</v>
      </c>
      <c r="J13" s="108"/>
      <c r="K13" s="101" t="s">
        <v>47</v>
      </c>
      <c r="L13" s="33"/>
      <c r="M13" s="34" t="s">
        <v>49</v>
      </c>
      <c r="N13" s="34"/>
      <c r="O13" s="34"/>
      <c r="P13" s="34" t="s">
        <v>50</v>
      </c>
      <c r="AB13" s="25"/>
    </row>
    <row r="14" spans="2:28" ht="20.100000000000001" customHeight="1" x14ac:dyDescent="0.15">
      <c r="B14" s="125"/>
      <c r="C14" s="126"/>
      <c r="D14" s="126"/>
      <c r="E14" s="110"/>
      <c r="F14" s="110"/>
      <c r="G14" s="159"/>
      <c r="I14" s="109"/>
      <c r="J14" s="110"/>
      <c r="K14" s="102"/>
      <c r="L14" s="33"/>
      <c r="M14" s="35"/>
      <c r="N14" s="35"/>
      <c r="O14" s="35"/>
      <c r="P14" s="35"/>
    </row>
    <row r="15" spans="2:28" ht="20.100000000000001" customHeight="1" x14ac:dyDescent="0.15">
      <c r="B15" s="125" t="s">
        <v>51</v>
      </c>
      <c r="C15" s="126"/>
      <c r="D15" s="126"/>
      <c r="E15" s="195">
        <v>2000000</v>
      </c>
      <c r="F15" s="195"/>
      <c r="G15" s="145"/>
      <c r="H15" s="152" t="s">
        <v>52</v>
      </c>
      <c r="I15" s="105"/>
      <c r="J15" s="106"/>
      <c r="K15" s="103" t="s">
        <v>53</v>
      </c>
      <c r="L15" s="36"/>
      <c r="M15" s="37"/>
      <c r="N15" s="37"/>
      <c r="O15" s="37"/>
      <c r="P15" s="38"/>
    </row>
    <row r="16" spans="2:28" ht="15" customHeight="1" x14ac:dyDescent="0.15">
      <c r="B16" s="125"/>
      <c r="C16" s="126"/>
      <c r="D16" s="126"/>
      <c r="E16" s="195"/>
      <c r="F16" s="195"/>
      <c r="G16" s="145"/>
      <c r="H16" s="152"/>
      <c r="I16" s="105"/>
      <c r="J16" s="106"/>
      <c r="K16" s="103"/>
      <c r="L16" s="36"/>
    </row>
    <row r="17" spans="2:16" ht="15" customHeight="1" x14ac:dyDescent="0.15">
      <c r="B17" s="125" t="s">
        <v>54</v>
      </c>
      <c r="C17" s="126"/>
      <c r="D17" s="126"/>
      <c r="E17" s="195">
        <v>300000</v>
      </c>
      <c r="F17" s="195"/>
      <c r="G17" s="145"/>
      <c r="H17" s="152" t="s">
        <v>55</v>
      </c>
      <c r="I17" s="133" t="s">
        <v>56</v>
      </c>
      <c r="J17" s="134"/>
      <c r="K17" s="135"/>
      <c r="L17" s="39"/>
      <c r="M17" s="34" t="s">
        <v>57</v>
      </c>
      <c r="N17" s="34"/>
      <c r="O17" s="34"/>
      <c r="P17" s="34" t="s">
        <v>38</v>
      </c>
    </row>
    <row r="18" spans="2:16" ht="20.100000000000001" customHeight="1" thickBot="1" x14ac:dyDescent="0.2">
      <c r="B18" s="160"/>
      <c r="C18" s="161"/>
      <c r="D18" s="161"/>
      <c r="E18" s="199"/>
      <c r="F18" s="199"/>
      <c r="G18" s="146"/>
      <c r="H18" s="152"/>
      <c r="I18" s="136"/>
      <c r="J18" s="137"/>
      <c r="K18" s="138"/>
      <c r="L18" s="39"/>
      <c r="M18" s="35"/>
      <c r="N18" s="35"/>
      <c r="O18" s="35"/>
      <c r="P18" s="35"/>
    </row>
    <row r="19" spans="2:16" ht="20.100000000000001" customHeight="1" thickTop="1" x14ac:dyDescent="0.15">
      <c r="B19" s="162" t="s">
        <v>58</v>
      </c>
      <c r="C19" s="163"/>
      <c r="D19" s="163"/>
      <c r="E19" s="200">
        <f>M44+M86</f>
        <v>2000000</v>
      </c>
      <c r="F19" s="200"/>
      <c r="G19" s="157"/>
      <c r="H19" s="152" t="s">
        <v>59</v>
      </c>
      <c r="I19" s="139"/>
      <c r="J19" s="140"/>
      <c r="K19" s="121" t="s">
        <v>60</v>
      </c>
      <c r="M19" s="38"/>
      <c r="N19" s="38"/>
      <c r="O19" s="38"/>
      <c r="P19" s="38"/>
    </row>
    <row r="20" spans="2:16" ht="15" customHeight="1" thickBot="1" x14ac:dyDescent="0.2">
      <c r="B20" s="164"/>
      <c r="C20" s="165"/>
      <c r="D20" s="165"/>
      <c r="E20" s="201"/>
      <c r="F20" s="201"/>
      <c r="G20" s="158"/>
      <c r="H20" s="152"/>
      <c r="I20" s="141"/>
      <c r="J20" s="142"/>
      <c r="K20" s="122"/>
    </row>
    <row r="21" spans="2:16" ht="15" customHeight="1" thickTop="1" x14ac:dyDescent="0.15">
      <c r="B21" s="166" t="s">
        <v>61</v>
      </c>
      <c r="C21" s="167"/>
      <c r="D21" s="167"/>
      <c r="E21" s="198">
        <f>IF(E17+E19&gt;0,E17+E19,"")</f>
        <v>2300000</v>
      </c>
      <c r="F21" s="198"/>
      <c r="G21" s="168"/>
      <c r="H21" s="169" t="s">
        <v>76</v>
      </c>
      <c r="I21" s="119"/>
      <c r="J21" s="120"/>
      <c r="K21" s="170" t="s">
        <v>62</v>
      </c>
      <c r="L21" s="39"/>
      <c r="M21" s="34" t="s">
        <v>63</v>
      </c>
      <c r="N21" s="34"/>
      <c r="O21" s="34" t="s">
        <v>64</v>
      </c>
      <c r="P21" s="34"/>
    </row>
    <row r="22" spans="2:16" ht="20.100000000000001" customHeight="1" x14ac:dyDescent="0.15">
      <c r="B22" s="125"/>
      <c r="C22" s="126"/>
      <c r="D22" s="126"/>
      <c r="E22" s="195"/>
      <c r="F22" s="195"/>
      <c r="G22" s="145"/>
      <c r="H22" s="169"/>
      <c r="I22" s="105"/>
      <c r="J22" s="106"/>
      <c r="K22" s="103"/>
      <c r="L22" s="39"/>
      <c r="M22" s="35"/>
      <c r="N22" s="35"/>
      <c r="O22" s="35"/>
      <c r="P22" s="35"/>
    </row>
    <row r="23" spans="2:16" ht="20.100000000000001" customHeight="1" x14ac:dyDescent="0.15">
      <c r="B23" s="125" t="s">
        <v>65</v>
      </c>
      <c r="C23" s="126"/>
      <c r="D23" s="126"/>
      <c r="E23" s="195" t="str">
        <f>IF(E15-E21&gt;0,E15-E21,"")</f>
        <v/>
      </c>
      <c r="F23" s="195"/>
      <c r="G23" s="145"/>
      <c r="H23" s="152" t="s">
        <v>107</v>
      </c>
      <c r="I23" s="105"/>
      <c r="J23" s="106"/>
      <c r="K23" s="103" t="s">
        <v>108</v>
      </c>
      <c r="L23" s="39"/>
      <c r="M23" s="38"/>
      <c r="N23" s="38"/>
      <c r="O23" s="38"/>
      <c r="P23" s="38"/>
    </row>
    <row r="24" spans="2:16" ht="15" customHeight="1" thickBot="1" x14ac:dyDescent="0.2">
      <c r="B24" s="127"/>
      <c r="C24" s="128"/>
      <c r="D24" s="128"/>
      <c r="E24" s="202"/>
      <c r="F24" s="202"/>
      <c r="G24" s="171"/>
      <c r="H24" s="152"/>
      <c r="I24" s="123"/>
      <c r="J24" s="124"/>
      <c r="K24" s="104"/>
      <c r="L24" s="39"/>
    </row>
    <row r="25" spans="2:16" ht="20.100000000000001" customHeight="1" x14ac:dyDescent="0.15"/>
    <row r="26" spans="2:16" ht="20.100000000000001" customHeight="1" x14ac:dyDescent="0.15"/>
    <row r="27" spans="2:16" ht="20.100000000000001" customHeight="1" x14ac:dyDescent="0.15"/>
    <row r="28" spans="2:16" ht="20.100000000000001" customHeight="1" x14ac:dyDescent="0.15">
      <c r="B28" s="46" t="s">
        <v>66</v>
      </c>
    </row>
    <row r="29" spans="2:16" ht="20.100000000000001" customHeight="1" x14ac:dyDescent="0.15">
      <c r="B29" s="131" t="s">
        <v>67</v>
      </c>
      <c r="C29" s="131"/>
      <c r="D29" s="131" t="s">
        <v>68</v>
      </c>
      <c r="E29" s="131"/>
      <c r="F29" s="131"/>
      <c r="G29" s="131"/>
      <c r="H29" s="131"/>
      <c r="I29" s="34" t="s">
        <v>69</v>
      </c>
      <c r="J29" s="34" t="s">
        <v>70</v>
      </c>
      <c r="K29" s="129" t="s">
        <v>71</v>
      </c>
      <c r="L29" s="130"/>
      <c r="M29" s="131" t="s">
        <v>72</v>
      </c>
      <c r="N29" s="131"/>
      <c r="O29" s="131" t="s">
        <v>73</v>
      </c>
      <c r="P29" s="131"/>
    </row>
    <row r="30" spans="2:16" ht="20.100000000000001" customHeight="1" x14ac:dyDescent="0.15">
      <c r="B30" s="115" t="s">
        <v>101</v>
      </c>
      <c r="C30" s="115"/>
      <c r="D30" s="204" t="s">
        <v>102</v>
      </c>
      <c r="E30" s="204"/>
      <c r="F30" s="204"/>
      <c r="G30" s="204"/>
      <c r="H30" s="204"/>
      <c r="I30" s="55">
        <v>10</v>
      </c>
      <c r="J30" s="54" t="s">
        <v>103</v>
      </c>
      <c r="K30" s="205">
        <v>100000</v>
      </c>
      <c r="L30" s="206"/>
      <c r="M30" s="207">
        <f t="shared" ref="M30:M43" si="0">IF(I30*K30&gt;0,I30*K30,"")</f>
        <v>1000000</v>
      </c>
      <c r="N30" s="207"/>
      <c r="O30" s="99"/>
      <c r="P30" s="99"/>
    </row>
    <row r="31" spans="2:16" ht="20.100000000000001" customHeight="1" x14ac:dyDescent="0.15">
      <c r="B31" s="115" t="s">
        <v>104</v>
      </c>
      <c r="C31" s="115"/>
      <c r="D31" s="203" t="s">
        <v>109</v>
      </c>
      <c r="E31" s="203"/>
      <c r="F31" s="203"/>
      <c r="G31" s="203"/>
      <c r="H31" s="203"/>
      <c r="I31" s="40"/>
      <c r="J31" s="40"/>
      <c r="K31" s="112"/>
      <c r="L31" s="113"/>
      <c r="M31" s="114" t="str">
        <f t="shared" si="0"/>
        <v/>
      </c>
      <c r="N31" s="114"/>
      <c r="O31" s="99"/>
      <c r="P31" s="99"/>
    </row>
    <row r="32" spans="2:16" ht="20.100000000000001" customHeight="1" x14ac:dyDescent="0.15">
      <c r="B32" s="115" t="s">
        <v>104</v>
      </c>
      <c r="C32" s="115"/>
      <c r="D32" s="203" t="s">
        <v>109</v>
      </c>
      <c r="E32" s="203"/>
      <c r="F32" s="203"/>
      <c r="G32" s="203"/>
      <c r="H32" s="203"/>
      <c r="I32" s="40"/>
      <c r="J32" s="40"/>
      <c r="K32" s="112"/>
      <c r="L32" s="113"/>
      <c r="M32" s="114" t="str">
        <f t="shared" si="0"/>
        <v/>
      </c>
      <c r="N32" s="114"/>
      <c r="O32" s="99"/>
      <c r="P32" s="99"/>
    </row>
    <row r="33" spans="2:23" ht="20.100000000000001" customHeight="1" x14ac:dyDescent="0.15">
      <c r="B33" s="115" t="s">
        <v>104</v>
      </c>
      <c r="C33" s="115"/>
      <c r="D33" s="203" t="s">
        <v>109</v>
      </c>
      <c r="E33" s="203"/>
      <c r="F33" s="203"/>
      <c r="G33" s="203"/>
      <c r="H33" s="203"/>
      <c r="I33" s="40"/>
      <c r="J33" s="40"/>
      <c r="K33" s="112"/>
      <c r="L33" s="113"/>
      <c r="M33" s="114" t="str">
        <f t="shared" si="0"/>
        <v/>
      </c>
      <c r="N33" s="114"/>
      <c r="O33" s="99"/>
      <c r="P33" s="99"/>
      <c r="T33" s="42"/>
      <c r="U33" s="42"/>
      <c r="V33" s="42"/>
      <c r="W33" s="43"/>
    </row>
    <row r="34" spans="2:23" ht="20.100000000000001" customHeight="1" x14ac:dyDescent="0.15">
      <c r="B34" s="115" t="s">
        <v>104</v>
      </c>
      <c r="C34" s="115"/>
      <c r="D34" s="203" t="s">
        <v>109</v>
      </c>
      <c r="E34" s="203"/>
      <c r="F34" s="203"/>
      <c r="G34" s="203"/>
      <c r="H34" s="203"/>
      <c r="I34" s="40"/>
      <c r="J34" s="40"/>
      <c r="K34" s="112"/>
      <c r="L34" s="113"/>
      <c r="M34" s="114" t="str">
        <f t="shared" si="0"/>
        <v/>
      </c>
      <c r="N34" s="114"/>
      <c r="O34" s="99"/>
      <c r="P34" s="99"/>
    </row>
    <row r="35" spans="2:23" ht="20.100000000000001" customHeight="1" x14ac:dyDescent="0.15">
      <c r="B35" s="115" t="s">
        <v>104</v>
      </c>
      <c r="C35" s="115"/>
      <c r="D35" s="203" t="s">
        <v>109</v>
      </c>
      <c r="E35" s="203"/>
      <c r="F35" s="203"/>
      <c r="G35" s="203"/>
      <c r="H35" s="203"/>
      <c r="I35" s="40"/>
      <c r="J35" s="40"/>
      <c r="K35" s="112"/>
      <c r="L35" s="113"/>
      <c r="M35" s="114" t="str">
        <f t="shared" si="0"/>
        <v/>
      </c>
      <c r="N35" s="114"/>
      <c r="O35" s="99"/>
      <c r="P35" s="99"/>
      <c r="T35" s="44"/>
      <c r="U35" s="44"/>
      <c r="V35" s="44"/>
      <c r="W35" s="44"/>
    </row>
    <row r="36" spans="2:23" ht="20.100000000000001" customHeight="1" x14ac:dyDescent="0.15">
      <c r="B36" s="115" t="s">
        <v>104</v>
      </c>
      <c r="C36" s="115"/>
      <c r="D36" s="203" t="s">
        <v>109</v>
      </c>
      <c r="E36" s="203"/>
      <c r="F36" s="203"/>
      <c r="G36" s="203"/>
      <c r="H36" s="203"/>
      <c r="I36" s="40"/>
      <c r="J36" s="40"/>
      <c r="K36" s="112"/>
      <c r="L36" s="113"/>
      <c r="M36" s="114" t="str">
        <f t="shared" si="0"/>
        <v/>
      </c>
      <c r="N36" s="114"/>
      <c r="O36" s="99"/>
      <c r="P36" s="99"/>
    </row>
    <row r="37" spans="2:23" ht="20.100000000000001" customHeight="1" x14ac:dyDescent="0.15">
      <c r="B37" s="115" t="s">
        <v>104</v>
      </c>
      <c r="C37" s="115"/>
      <c r="D37" s="203" t="s">
        <v>109</v>
      </c>
      <c r="E37" s="203"/>
      <c r="F37" s="203"/>
      <c r="G37" s="203"/>
      <c r="H37" s="203"/>
      <c r="I37" s="40"/>
      <c r="J37" s="40"/>
      <c r="K37" s="112"/>
      <c r="L37" s="113"/>
      <c r="M37" s="114" t="str">
        <f t="shared" si="0"/>
        <v/>
      </c>
      <c r="N37" s="114"/>
      <c r="O37" s="99"/>
      <c r="P37" s="99"/>
    </row>
    <row r="38" spans="2:23" ht="20.100000000000001" customHeight="1" x14ac:dyDescent="0.15">
      <c r="B38" s="115" t="s">
        <v>104</v>
      </c>
      <c r="C38" s="115"/>
      <c r="D38" s="203" t="s">
        <v>109</v>
      </c>
      <c r="E38" s="203"/>
      <c r="F38" s="203"/>
      <c r="G38" s="203"/>
      <c r="H38" s="203"/>
      <c r="I38" s="40"/>
      <c r="J38" s="40"/>
      <c r="K38" s="112"/>
      <c r="L38" s="113"/>
      <c r="M38" s="114" t="str">
        <f t="shared" si="0"/>
        <v/>
      </c>
      <c r="N38" s="114"/>
      <c r="O38" s="99"/>
      <c r="P38" s="99"/>
      <c r="T38" s="42"/>
      <c r="U38" s="42"/>
      <c r="V38" s="42"/>
      <c r="W38" s="43"/>
    </row>
    <row r="39" spans="2:23" ht="20.100000000000001" customHeight="1" x14ac:dyDescent="0.15">
      <c r="B39" s="115" t="s">
        <v>104</v>
      </c>
      <c r="C39" s="115"/>
      <c r="D39" s="203" t="s">
        <v>109</v>
      </c>
      <c r="E39" s="203"/>
      <c r="F39" s="203"/>
      <c r="G39" s="203"/>
      <c r="H39" s="203"/>
      <c r="I39" s="40"/>
      <c r="J39" s="40"/>
      <c r="K39" s="112"/>
      <c r="L39" s="113"/>
      <c r="M39" s="114" t="str">
        <f t="shared" si="0"/>
        <v/>
      </c>
      <c r="N39" s="114"/>
      <c r="O39" s="99"/>
      <c r="P39" s="99"/>
    </row>
    <row r="40" spans="2:23" ht="20.100000000000001" customHeight="1" x14ac:dyDescent="0.15">
      <c r="B40" s="115" t="s">
        <v>104</v>
      </c>
      <c r="C40" s="115"/>
      <c r="D40" s="203" t="s">
        <v>109</v>
      </c>
      <c r="E40" s="203"/>
      <c r="F40" s="203"/>
      <c r="G40" s="203"/>
      <c r="H40" s="203"/>
      <c r="I40" s="40"/>
      <c r="J40" s="40"/>
      <c r="K40" s="112"/>
      <c r="L40" s="113"/>
      <c r="M40" s="114" t="str">
        <f t="shared" si="0"/>
        <v/>
      </c>
      <c r="N40" s="114"/>
      <c r="O40" s="99"/>
      <c r="P40" s="99"/>
      <c r="T40" s="45"/>
      <c r="U40" s="45"/>
      <c r="V40" s="45"/>
      <c r="W40" s="45"/>
    </row>
    <row r="41" spans="2:23" ht="20.100000000000001" customHeight="1" x14ac:dyDescent="0.15">
      <c r="B41" s="115" t="s">
        <v>104</v>
      </c>
      <c r="C41" s="115"/>
      <c r="D41" s="203" t="s">
        <v>109</v>
      </c>
      <c r="E41" s="203"/>
      <c r="F41" s="203"/>
      <c r="G41" s="203"/>
      <c r="H41" s="203"/>
      <c r="I41" s="40"/>
      <c r="J41" s="40"/>
      <c r="K41" s="112"/>
      <c r="L41" s="113"/>
      <c r="M41" s="114" t="str">
        <f t="shared" si="0"/>
        <v/>
      </c>
      <c r="N41" s="114"/>
      <c r="O41" s="99"/>
      <c r="P41" s="99"/>
    </row>
    <row r="42" spans="2:23" ht="20.100000000000001" customHeight="1" x14ac:dyDescent="0.15">
      <c r="B42" s="115" t="s">
        <v>104</v>
      </c>
      <c r="C42" s="115"/>
      <c r="D42" s="203" t="s">
        <v>109</v>
      </c>
      <c r="E42" s="203"/>
      <c r="F42" s="203"/>
      <c r="G42" s="203"/>
      <c r="H42" s="203"/>
      <c r="I42" s="40"/>
      <c r="J42" s="40"/>
      <c r="K42" s="112"/>
      <c r="L42" s="113"/>
      <c r="M42" s="114" t="str">
        <f t="shared" si="0"/>
        <v/>
      </c>
      <c r="N42" s="114"/>
      <c r="O42" s="99"/>
      <c r="P42" s="99"/>
    </row>
    <row r="43" spans="2:23" ht="20.100000000000001" customHeight="1" x14ac:dyDescent="0.15">
      <c r="B43" s="115" t="s">
        <v>104</v>
      </c>
      <c r="C43" s="115"/>
      <c r="D43" s="203" t="s">
        <v>109</v>
      </c>
      <c r="E43" s="203"/>
      <c r="F43" s="203"/>
      <c r="G43" s="203"/>
      <c r="H43" s="203"/>
      <c r="I43" s="40"/>
      <c r="J43" s="40"/>
      <c r="K43" s="112"/>
      <c r="L43" s="113"/>
      <c r="M43" s="114" t="str">
        <f t="shared" si="0"/>
        <v/>
      </c>
      <c r="N43" s="114"/>
      <c r="O43" s="99"/>
      <c r="P43" s="99"/>
    </row>
    <row r="44" spans="2:23" ht="20.100000000000001" customHeight="1" x14ac:dyDescent="0.15">
      <c r="B44" s="115"/>
      <c r="C44" s="115"/>
      <c r="D44" s="116" t="s">
        <v>74</v>
      </c>
      <c r="E44" s="117"/>
      <c r="F44" s="117"/>
      <c r="G44" s="117"/>
      <c r="H44" s="118"/>
      <c r="I44" s="40"/>
      <c r="J44" s="40"/>
      <c r="K44" s="112"/>
      <c r="L44" s="113"/>
      <c r="M44" s="207">
        <f>IF(SUM(M30:N43)&gt;0,SUM(M30:N43),"")</f>
        <v>1000000</v>
      </c>
      <c r="N44" s="207"/>
      <c r="O44" s="99"/>
      <c r="P44" s="99"/>
    </row>
    <row r="47" spans="2:23" ht="20.100000000000001" customHeight="1" x14ac:dyDescent="0.15">
      <c r="B47" s="131" t="s">
        <v>67</v>
      </c>
      <c r="C47" s="131"/>
      <c r="D47" s="131" t="s">
        <v>68</v>
      </c>
      <c r="E47" s="131"/>
      <c r="F47" s="131"/>
      <c r="G47" s="131"/>
      <c r="H47" s="131"/>
      <c r="I47" s="34" t="s">
        <v>69</v>
      </c>
      <c r="J47" s="34" t="s">
        <v>70</v>
      </c>
      <c r="K47" s="129" t="s">
        <v>71</v>
      </c>
      <c r="L47" s="130"/>
      <c r="M47" s="131" t="s">
        <v>72</v>
      </c>
      <c r="N47" s="131"/>
      <c r="O47" s="131" t="s">
        <v>73</v>
      </c>
      <c r="P47" s="131"/>
    </row>
    <row r="48" spans="2:23" ht="20.100000000000001" customHeight="1" x14ac:dyDescent="0.15">
      <c r="B48" s="115" t="s">
        <v>101</v>
      </c>
      <c r="C48" s="115"/>
      <c r="D48" s="204" t="s">
        <v>102</v>
      </c>
      <c r="E48" s="204"/>
      <c r="F48" s="204"/>
      <c r="G48" s="204"/>
      <c r="H48" s="204"/>
      <c r="I48" s="55">
        <v>10</v>
      </c>
      <c r="J48" s="54" t="s">
        <v>103</v>
      </c>
      <c r="K48" s="205">
        <v>100000</v>
      </c>
      <c r="L48" s="206"/>
      <c r="M48" s="207">
        <f>IF(I48*K48&gt;0,I48*K48,"")</f>
        <v>1000000</v>
      </c>
      <c r="N48" s="207"/>
      <c r="O48" s="99"/>
      <c r="P48" s="99"/>
    </row>
    <row r="49" spans="2:23" ht="20.100000000000001" customHeight="1" x14ac:dyDescent="0.15">
      <c r="B49" s="111"/>
      <c r="C49" s="111"/>
      <c r="D49" s="99"/>
      <c r="E49" s="99"/>
      <c r="F49" s="99"/>
      <c r="G49" s="99"/>
      <c r="H49" s="99"/>
      <c r="I49" s="41"/>
      <c r="J49" s="40"/>
      <c r="K49" s="112"/>
      <c r="L49" s="113"/>
      <c r="M49" s="114" t="str">
        <f t="shared" ref="M49:M84" si="1">IF(I49*K49&gt;0,I49*K49,"")</f>
        <v/>
      </c>
      <c r="N49" s="114"/>
      <c r="O49" s="99"/>
      <c r="P49" s="99"/>
    </row>
    <row r="50" spans="2:23" ht="20.100000000000001" customHeight="1" x14ac:dyDescent="0.15">
      <c r="B50" s="111"/>
      <c r="C50" s="111"/>
      <c r="D50" s="99"/>
      <c r="E50" s="99"/>
      <c r="F50" s="99"/>
      <c r="G50" s="99"/>
      <c r="H50" s="99"/>
      <c r="I50" s="41"/>
      <c r="J50" s="40"/>
      <c r="K50" s="112"/>
      <c r="L50" s="113"/>
      <c r="M50" s="114" t="str">
        <f t="shared" si="1"/>
        <v/>
      </c>
      <c r="N50" s="114"/>
      <c r="O50" s="99"/>
      <c r="P50" s="99"/>
    </row>
    <row r="51" spans="2:23" ht="20.100000000000001" customHeight="1" x14ac:dyDescent="0.15">
      <c r="B51" s="111"/>
      <c r="C51" s="111"/>
      <c r="D51" s="99"/>
      <c r="E51" s="99"/>
      <c r="F51" s="99"/>
      <c r="G51" s="99"/>
      <c r="H51" s="99"/>
      <c r="I51" s="41"/>
      <c r="J51" s="40"/>
      <c r="K51" s="112"/>
      <c r="L51" s="113"/>
      <c r="M51" s="114" t="str">
        <f t="shared" si="1"/>
        <v/>
      </c>
      <c r="N51" s="114"/>
      <c r="O51" s="99"/>
      <c r="P51" s="99"/>
      <c r="T51" s="42"/>
      <c r="U51" s="42"/>
      <c r="V51" s="42"/>
      <c r="W51" s="43"/>
    </row>
    <row r="52" spans="2:23" ht="20.100000000000001" customHeight="1" x14ac:dyDescent="0.15">
      <c r="B52" s="111"/>
      <c r="C52" s="111"/>
      <c r="D52" s="99"/>
      <c r="E52" s="99"/>
      <c r="F52" s="99"/>
      <c r="G52" s="99"/>
      <c r="H52" s="99"/>
      <c r="I52" s="41"/>
      <c r="J52" s="40"/>
      <c r="K52" s="112"/>
      <c r="L52" s="113"/>
      <c r="M52" s="114" t="str">
        <f t="shared" si="1"/>
        <v/>
      </c>
      <c r="N52" s="114"/>
      <c r="O52" s="99"/>
      <c r="P52" s="99"/>
      <c r="T52" s="42"/>
      <c r="U52" s="42"/>
      <c r="V52" s="42"/>
      <c r="W52" s="43"/>
    </row>
    <row r="53" spans="2:23" ht="20.100000000000001" customHeight="1" x14ac:dyDescent="0.15">
      <c r="B53" s="111"/>
      <c r="C53" s="111"/>
      <c r="D53" s="99"/>
      <c r="E53" s="99"/>
      <c r="F53" s="99"/>
      <c r="G53" s="99"/>
      <c r="H53" s="99"/>
      <c r="I53" s="41"/>
      <c r="J53" s="40"/>
      <c r="K53" s="112"/>
      <c r="L53" s="113"/>
      <c r="M53" s="114" t="str">
        <f t="shared" si="1"/>
        <v/>
      </c>
      <c r="N53" s="114"/>
      <c r="O53" s="99"/>
      <c r="P53" s="99"/>
    </row>
    <row r="54" spans="2:23" ht="20.100000000000001" customHeight="1" x14ac:dyDescent="0.15">
      <c r="B54" s="111"/>
      <c r="C54" s="111"/>
      <c r="D54" s="99"/>
      <c r="E54" s="99"/>
      <c r="F54" s="99"/>
      <c r="G54" s="99"/>
      <c r="H54" s="99"/>
      <c r="I54" s="41"/>
      <c r="J54" s="40"/>
      <c r="K54" s="112"/>
      <c r="L54" s="113"/>
      <c r="M54" s="114" t="str">
        <f t="shared" si="1"/>
        <v/>
      </c>
      <c r="N54" s="114"/>
      <c r="O54" s="99"/>
      <c r="P54" s="99"/>
      <c r="T54" s="44"/>
      <c r="U54" s="44"/>
      <c r="V54" s="44"/>
      <c r="W54" s="44"/>
    </row>
    <row r="55" spans="2:23" ht="20.100000000000001" customHeight="1" x14ac:dyDescent="0.15">
      <c r="B55" s="111"/>
      <c r="C55" s="111"/>
      <c r="D55" s="99"/>
      <c r="E55" s="99"/>
      <c r="F55" s="99"/>
      <c r="G55" s="99"/>
      <c r="H55" s="99"/>
      <c r="I55" s="41"/>
      <c r="J55" s="40"/>
      <c r="K55" s="112"/>
      <c r="L55" s="113"/>
      <c r="M55" s="114" t="str">
        <f t="shared" si="1"/>
        <v/>
      </c>
      <c r="N55" s="114"/>
      <c r="O55" s="99"/>
      <c r="P55" s="99"/>
    </row>
    <row r="56" spans="2:23" ht="20.100000000000001" customHeight="1" x14ac:dyDescent="0.15">
      <c r="B56" s="111"/>
      <c r="C56" s="111"/>
      <c r="D56" s="99"/>
      <c r="E56" s="99"/>
      <c r="F56" s="99"/>
      <c r="G56" s="99"/>
      <c r="H56" s="99"/>
      <c r="I56" s="41"/>
      <c r="J56" s="40"/>
      <c r="K56" s="112"/>
      <c r="L56" s="113"/>
      <c r="M56" s="114" t="str">
        <f t="shared" si="1"/>
        <v/>
      </c>
      <c r="N56" s="114"/>
      <c r="O56" s="99"/>
      <c r="P56" s="99"/>
    </row>
    <row r="57" spans="2:23" ht="20.100000000000001" customHeight="1" x14ac:dyDescent="0.15">
      <c r="B57" s="111"/>
      <c r="C57" s="111"/>
      <c r="D57" s="99"/>
      <c r="E57" s="99"/>
      <c r="F57" s="99"/>
      <c r="G57" s="99"/>
      <c r="H57" s="99"/>
      <c r="I57" s="41"/>
      <c r="J57" s="40"/>
      <c r="K57" s="112"/>
      <c r="L57" s="113"/>
      <c r="M57" s="114" t="str">
        <f t="shared" si="1"/>
        <v/>
      </c>
      <c r="N57" s="114"/>
      <c r="O57" s="99"/>
      <c r="P57" s="99"/>
      <c r="T57" s="42"/>
      <c r="U57" s="42"/>
      <c r="V57" s="42"/>
      <c r="W57" s="43"/>
    </row>
    <row r="58" spans="2:23" ht="20.100000000000001" customHeight="1" x14ac:dyDescent="0.15">
      <c r="B58" s="111"/>
      <c r="C58" s="111"/>
      <c r="D58" s="99"/>
      <c r="E58" s="99"/>
      <c r="F58" s="99"/>
      <c r="G58" s="99"/>
      <c r="H58" s="99"/>
      <c r="I58" s="41"/>
      <c r="J58" s="40"/>
      <c r="K58" s="112"/>
      <c r="L58" s="113"/>
      <c r="M58" s="114" t="str">
        <f t="shared" si="1"/>
        <v/>
      </c>
      <c r="N58" s="114"/>
      <c r="O58" s="99"/>
      <c r="P58" s="99"/>
    </row>
    <row r="59" spans="2:23" ht="20.100000000000001" customHeight="1" x14ac:dyDescent="0.15">
      <c r="B59" s="111"/>
      <c r="C59" s="111"/>
      <c r="D59" s="99"/>
      <c r="E59" s="99"/>
      <c r="F59" s="99"/>
      <c r="G59" s="99"/>
      <c r="H59" s="99"/>
      <c r="I59" s="41"/>
      <c r="J59" s="40"/>
      <c r="K59" s="112"/>
      <c r="L59" s="113"/>
      <c r="M59" s="114" t="str">
        <f t="shared" si="1"/>
        <v/>
      </c>
      <c r="N59" s="114"/>
      <c r="O59" s="99"/>
      <c r="P59" s="99"/>
      <c r="T59" s="45"/>
      <c r="U59" s="45"/>
      <c r="V59" s="45"/>
      <c r="W59" s="45"/>
    </row>
    <row r="60" spans="2:23" ht="20.100000000000001" customHeight="1" x14ac:dyDescent="0.15">
      <c r="B60" s="111"/>
      <c r="C60" s="111"/>
      <c r="D60" s="99"/>
      <c r="E60" s="99"/>
      <c r="F60" s="99"/>
      <c r="G60" s="99"/>
      <c r="H60" s="99"/>
      <c r="I60" s="41"/>
      <c r="J60" s="40"/>
      <c r="K60" s="112"/>
      <c r="L60" s="113"/>
      <c r="M60" s="114" t="str">
        <f t="shared" si="1"/>
        <v/>
      </c>
      <c r="N60" s="114"/>
      <c r="O60" s="99"/>
      <c r="P60" s="99"/>
    </row>
    <row r="61" spans="2:23" ht="20.100000000000001" customHeight="1" x14ac:dyDescent="0.15">
      <c r="B61" s="111"/>
      <c r="C61" s="111"/>
      <c r="D61" s="99"/>
      <c r="E61" s="99"/>
      <c r="F61" s="99"/>
      <c r="G61" s="99"/>
      <c r="H61" s="99"/>
      <c r="I61" s="41"/>
      <c r="J61" s="40"/>
      <c r="K61" s="112"/>
      <c r="L61" s="113"/>
      <c r="M61" s="114" t="str">
        <f t="shared" si="1"/>
        <v/>
      </c>
      <c r="N61" s="114"/>
      <c r="O61" s="99"/>
      <c r="P61" s="99"/>
    </row>
    <row r="62" spans="2:23" ht="20.100000000000001" customHeight="1" x14ac:dyDescent="0.15">
      <c r="B62" s="111"/>
      <c r="C62" s="111"/>
      <c r="D62" s="99"/>
      <c r="E62" s="99"/>
      <c r="F62" s="99"/>
      <c r="G62" s="99"/>
      <c r="H62" s="99"/>
      <c r="I62" s="41"/>
      <c r="J62" s="40"/>
      <c r="K62" s="112"/>
      <c r="L62" s="113"/>
      <c r="M62" s="114" t="str">
        <f t="shared" si="1"/>
        <v/>
      </c>
      <c r="N62" s="114"/>
      <c r="O62" s="99"/>
      <c r="P62" s="99"/>
    </row>
    <row r="63" spans="2:23" ht="20.100000000000001" customHeight="1" x14ac:dyDescent="0.15">
      <c r="B63" s="111"/>
      <c r="C63" s="111"/>
      <c r="D63" s="99"/>
      <c r="E63" s="99"/>
      <c r="F63" s="99"/>
      <c r="G63" s="99"/>
      <c r="H63" s="99"/>
      <c r="I63" s="41"/>
      <c r="J63" s="40"/>
      <c r="K63" s="112"/>
      <c r="L63" s="113"/>
      <c r="M63" s="114" t="str">
        <f t="shared" si="1"/>
        <v/>
      </c>
      <c r="N63" s="114"/>
      <c r="O63" s="99"/>
      <c r="P63" s="99"/>
    </row>
    <row r="64" spans="2:23" ht="20.100000000000001" customHeight="1" x14ac:dyDescent="0.15">
      <c r="B64" s="111"/>
      <c r="C64" s="111"/>
      <c r="D64" s="99"/>
      <c r="E64" s="99"/>
      <c r="F64" s="99"/>
      <c r="G64" s="99"/>
      <c r="H64" s="99"/>
      <c r="I64" s="41"/>
      <c r="J64" s="40"/>
      <c r="K64" s="112"/>
      <c r="L64" s="113"/>
      <c r="M64" s="114" t="str">
        <f t="shared" si="1"/>
        <v/>
      </c>
      <c r="N64" s="114"/>
      <c r="O64" s="99"/>
      <c r="P64" s="99"/>
    </row>
    <row r="65" spans="2:23" ht="20.100000000000001" customHeight="1" x14ac:dyDescent="0.15">
      <c r="B65" s="111"/>
      <c r="C65" s="111"/>
      <c r="D65" s="99"/>
      <c r="E65" s="99"/>
      <c r="F65" s="99"/>
      <c r="G65" s="99"/>
      <c r="H65" s="99"/>
      <c r="I65" s="41"/>
      <c r="J65" s="40"/>
      <c r="K65" s="112"/>
      <c r="L65" s="113"/>
      <c r="M65" s="114" t="str">
        <f t="shared" si="1"/>
        <v/>
      </c>
      <c r="N65" s="114"/>
      <c r="O65" s="99"/>
      <c r="P65" s="99"/>
    </row>
    <row r="66" spans="2:23" ht="20.100000000000001" customHeight="1" x14ac:dyDescent="0.15">
      <c r="B66" s="111"/>
      <c r="C66" s="111"/>
      <c r="D66" s="99"/>
      <c r="E66" s="99"/>
      <c r="F66" s="99"/>
      <c r="G66" s="99"/>
      <c r="H66" s="99"/>
      <c r="I66" s="41"/>
      <c r="J66" s="40"/>
      <c r="K66" s="112"/>
      <c r="L66" s="113"/>
      <c r="M66" s="114" t="str">
        <f t="shared" si="1"/>
        <v/>
      </c>
      <c r="N66" s="114"/>
      <c r="O66" s="99"/>
      <c r="P66" s="99"/>
      <c r="T66" s="42"/>
      <c r="U66" s="42"/>
      <c r="V66" s="42"/>
      <c r="W66" s="43"/>
    </row>
    <row r="67" spans="2:23" ht="20.100000000000001" customHeight="1" x14ac:dyDescent="0.15">
      <c r="B67" s="111"/>
      <c r="C67" s="111"/>
      <c r="D67" s="99"/>
      <c r="E67" s="99"/>
      <c r="F67" s="99"/>
      <c r="G67" s="99"/>
      <c r="H67" s="99"/>
      <c r="I67" s="41"/>
      <c r="J67" s="40"/>
      <c r="K67" s="112"/>
      <c r="L67" s="113"/>
      <c r="M67" s="114" t="str">
        <f t="shared" si="1"/>
        <v/>
      </c>
      <c r="N67" s="114"/>
      <c r="O67" s="99"/>
      <c r="P67" s="99"/>
      <c r="T67" s="42"/>
      <c r="U67" s="42"/>
      <c r="V67" s="42"/>
      <c r="W67" s="43"/>
    </row>
    <row r="68" spans="2:23" ht="20.100000000000001" customHeight="1" x14ac:dyDescent="0.15">
      <c r="B68" s="111"/>
      <c r="C68" s="111"/>
      <c r="D68" s="99"/>
      <c r="E68" s="99"/>
      <c r="F68" s="99"/>
      <c r="G68" s="99"/>
      <c r="H68" s="99"/>
      <c r="I68" s="41"/>
      <c r="J68" s="40"/>
      <c r="K68" s="112"/>
      <c r="L68" s="113"/>
      <c r="M68" s="114" t="str">
        <f t="shared" si="1"/>
        <v/>
      </c>
      <c r="N68" s="114"/>
      <c r="O68" s="99"/>
      <c r="P68" s="99"/>
    </row>
    <row r="69" spans="2:23" ht="20.100000000000001" customHeight="1" x14ac:dyDescent="0.15">
      <c r="B69" s="111"/>
      <c r="C69" s="111"/>
      <c r="D69" s="99"/>
      <c r="E69" s="99"/>
      <c r="F69" s="99"/>
      <c r="G69" s="99"/>
      <c r="H69" s="99"/>
      <c r="I69" s="41"/>
      <c r="J69" s="40"/>
      <c r="K69" s="112"/>
      <c r="L69" s="113"/>
      <c r="M69" s="114" t="str">
        <f t="shared" si="1"/>
        <v/>
      </c>
      <c r="N69" s="114"/>
      <c r="O69" s="99"/>
      <c r="P69" s="99"/>
      <c r="T69" s="44"/>
      <c r="U69" s="44"/>
      <c r="V69" s="44"/>
      <c r="W69" s="44"/>
    </row>
    <row r="70" spans="2:23" ht="20.100000000000001" customHeight="1" x14ac:dyDescent="0.15">
      <c r="B70" s="111"/>
      <c r="C70" s="111"/>
      <c r="D70" s="99"/>
      <c r="E70" s="99"/>
      <c r="F70" s="99"/>
      <c r="G70" s="99"/>
      <c r="H70" s="99"/>
      <c r="I70" s="41"/>
      <c r="J70" s="40"/>
      <c r="K70" s="112"/>
      <c r="L70" s="113"/>
      <c r="M70" s="114" t="str">
        <f t="shared" si="1"/>
        <v/>
      </c>
      <c r="N70" s="114"/>
      <c r="O70" s="99"/>
      <c r="P70" s="99"/>
    </row>
    <row r="71" spans="2:23" ht="20.100000000000001" customHeight="1" x14ac:dyDescent="0.15">
      <c r="B71" s="111"/>
      <c r="C71" s="111"/>
      <c r="D71" s="99"/>
      <c r="E71" s="99"/>
      <c r="F71" s="99"/>
      <c r="G71" s="99"/>
      <c r="H71" s="99"/>
      <c r="I71" s="41"/>
      <c r="J71" s="40"/>
      <c r="K71" s="112"/>
      <c r="L71" s="113"/>
      <c r="M71" s="114" t="str">
        <f t="shared" si="1"/>
        <v/>
      </c>
      <c r="N71" s="114"/>
      <c r="O71" s="99"/>
      <c r="P71" s="99"/>
    </row>
    <row r="72" spans="2:23" ht="20.100000000000001" customHeight="1" x14ac:dyDescent="0.15">
      <c r="B72" s="111"/>
      <c r="C72" s="111"/>
      <c r="D72" s="99"/>
      <c r="E72" s="99"/>
      <c r="F72" s="99"/>
      <c r="G72" s="99"/>
      <c r="H72" s="99"/>
      <c r="I72" s="41"/>
      <c r="J72" s="40"/>
      <c r="K72" s="112"/>
      <c r="L72" s="113"/>
      <c r="M72" s="114" t="str">
        <f t="shared" si="1"/>
        <v/>
      </c>
      <c r="N72" s="114"/>
      <c r="O72" s="99"/>
      <c r="P72" s="99"/>
      <c r="T72" s="42"/>
      <c r="U72" s="42"/>
      <c r="V72" s="42"/>
      <c r="W72" s="43"/>
    </row>
    <row r="73" spans="2:23" ht="20.100000000000001" customHeight="1" x14ac:dyDescent="0.15">
      <c r="B73" s="111"/>
      <c r="C73" s="111"/>
      <c r="D73" s="99"/>
      <c r="E73" s="99"/>
      <c r="F73" s="99"/>
      <c r="G73" s="99"/>
      <c r="H73" s="99"/>
      <c r="I73" s="41"/>
      <c r="J73" s="40"/>
      <c r="K73" s="112"/>
      <c r="L73" s="113"/>
      <c r="M73" s="114" t="str">
        <f t="shared" si="1"/>
        <v/>
      </c>
      <c r="N73" s="114"/>
      <c r="O73" s="99"/>
      <c r="P73" s="99"/>
    </row>
    <row r="74" spans="2:23" ht="20.100000000000001" customHeight="1" x14ac:dyDescent="0.15">
      <c r="B74" s="111"/>
      <c r="C74" s="111"/>
      <c r="D74" s="99"/>
      <c r="E74" s="99"/>
      <c r="F74" s="99"/>
      <c r="G74" s="99"/>
      <c r="H74" s="99"/>
      <c r="I74" s="41"/>
      <c r="J74" s="40"/>
      <c r="K74" s="112"/>
      <c r="L74" s="113"/>
      <c r="M74" s="114" t="str">
        <f t="shared" si="1"/>
        <v/>
      </c>
      <c r="N74" s="114"/>
      <c r="O74" s="99"/>
      <c r="P74" s="99"/>
      <c r="T74" s="45"/>
      <c r="U74" s="45"/>
      <c r="V74" s="45"/>
      <c r="W74" s="45"/>
    </row>
    <row r="75" spans="2:23" ht="20.100000000000001" customHeight="1" x14ac:dyDescent="0.15">
      <c r="B75" s="111"/>
      <c r="C75" s="111"/>
      <c r="D75" s="99"/>
      <c r="E75" s="99"/>
      <c r="F75" s="99"/>
      <c r="G75" s="99"/>
      <c r="H75" s="99"/>
      <c r="I75" s="41"/>
      <c r="J75" s="40"/>
      <c r="K75" s="112"/>
      <c r="L75" s="113"/>
      <c r="M75" s="114" t="str">
        <f t="shared" si="1"/>
        <v/>
      </c>
      <c r="N75" s="114"/>
      <c r="O75" s="99"/>
      <c r="P75" s="99"/>
    </row>
    <row r="76" spans="2:23" ht="20.100000000000001" customHeight="1" x14ac:dyDescent="0.15">
      <c r="B76" s="111"/>
      <c r="C76" s="111"/>
      <c r="D76" s="99"/>
      <c r="E76" s="99"/>
      <c r="F76" s="99"/>
      <c r="G76" s="99"/>
      <c r="H76" s="99"/>
      <c r="I76" s="41"/>
      <c r="J76" s="40"/>
      <c r="K76" s="112"/>
      <c r="L76" s="113"/>
      <c r="M76" s="114" t="str">
        <f t="shared" si="1"/>
        <v/>
      </c>
      <c r="N76" s="114"/>
      <c r="O76" s="99"/>
      <c r="P76" s="99"/>
    </row>
    <row r="77" spans="2:23" ht="20.100000000000001" customHeight="1" x14ac:dyDescent="0.15">
      <c r="B77" s="111"/>
      <c r="C77" s="111"/>
      <c r="D77" s="99"/>
      <c r="E77" s="99"/>
      <c r="F77" s="99"/>
      <c r="G77" s="99"/>
      <c r="H77" s="99"/>
      <c r="I77" s="41"/>
      <c r="J77" s="40"/>
      <c r="K77" s="112"/>
      <c r="L77" s="113"/>
      <c r="M77" s="114" t="str">
        <f t="shared" si="1"/>
        <v/>
      </c>
      <c r="N77" s="114"/>
      <c r="O77" s="99"/>
      <c r="P77" s="99"/>
    </row>
    <row r="78" spans="2:23" ht="20.100000000000001" customHeight="1" x14ac:dyDescent="0.15">
      <c r="B78" s="111"/>
      <c r="C78" s="111"/>
      <c r="D78" s="99"/>
      <c r="E78" s="99"/>
      <c r="F78" s="99"/>
      <c r="G78" s="99"/>
      <c r="H78" s="99"/>
      <c r="I78" s="41"/>
      <c r="J78" s="40"/>
      <c r="K78" s="112"/>
      <c r="L78" s="113"/>
      <c r="M78" s="114" t="str">
        <f t="shared" si="1"/>
        <v/>
      </c>
      <c r="N78" s="114"/>
      <c r="O78" s="99"/>
      <c r="P78" s="99"/>
    </row>
    <row r="79" spans="2:23" ht="20.100000000000001" customHeight="1" x14ac:dyDescent="0.15">
      <c r="B79" s="111"/>
      <c r="C79" s="111"/>
      <c r="D79" s="99"/>
      <c r="E79" s="99"/>
      <c r="F79" s="99"/>
      <c r="G79" s="99"/>
      <c r="H79" s="99"/>
      <c r="I79" s="41"/>
      <c r="J79" s="40"/>
      <c r="K79" s="112"/>
      <c r="L79" s="113"/>
      <c r="M79" s="114" t="str">
        <f t="shared" si="1"/>
        <v/>
      </c>
      <c r="N79" s="114"/>
      <c r="O79" s="99"/>
      <c r="P79" s="99"/>
    </row>
    <row r="80" spans="2:23" ht="20.100000000000001" customHeight="1" x14ac:dyDescent="0.15">
      <c r="B80" s="111"/>
      <c r="C80" s="111"/>
      <c r="D80" s="99"/>
      <c r="E80" s="99"/>
      <c r="F80" s="99"/>
      <c r="G80" s="99"/>
      <c r="H80" s="99"/>
      <c r="I80" s="41"/>
      <c r="J80" s="40"/>
      <c r="K80" s="112"/>
      <c r="L80" s="113"/>
      <c r="M80" s="114" t="str">
        <f t="shared" si="1"/>
        <v/>
      </c>
      <c r="N80" s="114"/>
      <c r="O80" s="99"/>
      <c r="P80" s="99"/>
    </row>
    <row r="81" spans="2:23" ht="20.100000000000001" customHeight="1" x14ac:dyDescent="0.15">
      <c r="B81" s="111"/>
      <c r="C81" s="111"/>
      <c r="D81" s="99"/>
      <c r="E81" s="99"/>
      <c r="F81" s="99"/>
      <c r="G81" s="99"/>
      <c r="H81" s="99"/>
      <c r="I81" s="41"/>
      <c r="J81" s="40"/>
      <c r="K81" s="112"/>
      <c r="L81" s="113"/>
      <c r="M81" s="114" t="str">
        <f t="shared" si="1"/>
        <v/>
      </c>
      <c r="N81" s="114"/>
      <c r="O81" s="99"/>
      <c r="P81" s="99"/>
      <c r="T81" s="42"/>
      <c r="U81" s="42"/>
      <c r="V81" s="42"/>
      <c r="W81" s="43"/>
    </row>
    <row r="82" spans="2:23" ht="20.100000000000001" customHeight="1" x14ac:dyDescent="0.15">
      <c r="B82" s="111"/>
      <c r="C82" s="111"/>
      <c r="D82" s="99"/>
      <c r="E82" s="99"/>
      <c r="F82" s="99"/>
      <c r="G82" s="99"/>
      <c r="H82" s="99"/>
      <c r="I82" s="41"/>
      <c r="J82" s="40"/>
      <c r="K82" s="112"/>
      <c r="L82" s="113"/>
      <c r="M82" s="114" t="str">
        <f t="shared" si="1"/>
        <v/>
      </c>
      <c r="N82" s="114"/>
      <c r="O82" s="99"/>
      <c r="P82" s="99"/>
    </row>
    <row r="83" spans="2:23" ht="20.100000000000001" customHeight="1" x14ac:dyDescent="0.15">
      <c r="B83" s="111"/>
      <c r="C83" s="111"/>
      <c r="D83" s="99"/>
      <c r="E83" s="99"/>
      <c r="F83" s="99"/>
      <c r="G83" s="99"/>
      <c r="H83" s="99"/>
      <c r="I83" s="41"/>
      <c r="J83" s="40"/>
      <c r="K83" s="112"/>
      <c r="L83" s="113"/>
      <c r="M83" s="114" t="str">
        <f t="shared" si="1"/>
        <v/>
      </c>
      <c r="N83" s="114"/>
      <c r="O83" s="99"/>
      <c r="P83" s="99"/>
      <c r="T83" s="45"/>
      <c r="U83" s="45"/>
      <c r="V83" s="45"/>
      <c r="W83" s="45"/>
    </row>
    <row r="84" spans="2:23" ht="20.100000000000001" customHeight="1" x14ac:dyDescent="0.15">
      <c r="B84" s="111"/>
      <c r="C84" s="111"/>
      <c r="D84" s="99"/>
      <c r="E84" s="99"/>
      <c r="F84" s="99"/>
      <c r="G84" s="99"/>
      <c r="H84" s="99"/>
      <c r="I84" s="41"/>
      <c r="J84" s="40"/>
      <c r="K84" s="112"/>
      <c r="L84" s="113"/>
      <c r="M84" s="114" t="str">
        <f t="shared" si="1"/>
        <v/>
      </c>
      <c r="N84" s="114"/>
      <c r="O84" s="99"/>
      <c r="P84" s="99"/>
    </row>
    <row r="85" spans="2:23" ht="20.100000000000001" customHeight="1" x14ac:dyDescent="0.15">
      <c r="B85" s="111"/>
      <c r="C85" s="111"/>
      <c r="D85" s="99"/>
      <c r="E85" s="99"/>
      <c r="F85" s="99"/>
      <c r="G85" s="99"/>
      <c r="H85" s="99"/>
      <c r="I85" s="41"/>
      <c r="J85" s="40"/>
      <c r="K85" s="112"/>
      <c r="L85" s="113"/>
      <c r="M85" s="114" t="str">
        <f>IF(I85*K85&gt;0,I85*K85,"")</f>
        <v/>
      </c>
      <c r="N85" s="114"/>
      <c r="O85" s="99"/>
      <c r="P85" s="99"/>
    </row>
    <row r="86" spans="2:23" ht="20.100000000000001" customHeight="1" x14ac:dyDescent="0.15">
      <c r="B86" s="115"/>
      <c r="C86" s="115"/>
      <c r="D86" s="116" t="s">
        <v>74</v>
      </c>
      <c r="E86" s="117"/>
      <c r="F86" s="117"/>
      <c r="G86" s="117"/>
      <c r="H86" s="118"/>
      <c r="I86" s="41"/>
      <c r="J86" s="40"/>
      <c r="K86" s="112"/>
      <c r="L86" s="113"/>
      <c r="M86" s="207">
        <f>IF(SUM(M48:N85)&gt;0,SUM(M48:N85),"")</f>
        <v>1000000</v>
      </c>
      <c r="N86" s="207"/>
      <c r="O86" s="99"/>
      <c r="P86" s="99"/>
    </row>
    <row r="87" spans="2:23" ht="13.5" customHeight="1" x14ac:dyDescent="0.15"/>
  </sheetData>
  <mergeCells count="328">
    <mergeCell ref="B85:C85"/>
    <mergeCell ref="D85:H85"/>
    <mergeCell ref="K85:L85"/>
    <mergeCell ref="M85:N85"/>
    <mergeCell ref="O85:P85"/>
    <mergeCell ref="B86:C86"/>
    <mergeCell ref="D86:H86"/>
    <mergeCell ref="K86:L86"/>
    <mergeCell ref="M86:N86"/>
    <mergeCell ref="O86:P86"/>
    <mergeCell ref="B83:C83"/>
    <mergeCell ref="D83:H83"/>
    <mergeCell ref="K83:L83"/>
    <mergeCell ref="M83:N83"/>
    <mergeCell ref="O83:P83"/>
    <mergeCell ref="B84:C84"/>
    <mergeCell ref="D84:H84"/>
    <mergeCell ref="K84:L84"/>
    <mergeCell ref="M84:N84"/>
    <mergeCell ref="O84:P84"/>
    <mergeCell ref="B81:C81"/>
    <mergeCell ref="D81:H81"/>
    <mergeCell ref="K81:L81"/>
    <mergeCell ref="M81:N81"/>
    <mergeCell ref="O81:P81"/>
    <mergeCell ref="B82:C82"/>
    <mergeCell ref="D82:H82"/>
    <mergeCell ref="K82:L82"/>
    <mergeCell ref="M82:N82"/>
    <mergeCell ref="O82:P82"/>
    <mergeCell ref="B79:C79"/>
    <mergeCell ref="D79:H79"/>
    <mergeCell ref="K79:L79"/>
    <mergeCell ref="M79:N79"/>
    <mergeCell ref="O79:P79"/>
    <mergeCell ref="B80:C80"/>
    <mergeCell ref="D80:H80"/>
    <mergeCell ref="K80:L80"/>
    <mergeCell ref="M80:N80"/>
    <mergeCell ref="O80:P80"/>
    <mergeCell ref="B77:C77"/>
    <mergeCell ref="D77:H77"/>
    <mergeCell ref="K77:L77"/>
    <mergeCell ref="M77:N77"/>
    <mergeCell ref="O77:P77"/>
    <mergeCell ref="B78:C78"/>
    <mergeCell ref="D78:H78"/>
    <mergeCell ref="K78:L78"/>
    <mergeCell ref="M78:N78"/>
    <mergeCell ref="O78:P78"/>
    <mergeCell ref="B75:C75"/>
    <mergeCell ref="D75:H75"/>
    <mergeCell ref="K75:L75"/>
    <mergeCell ref="M75:N75"/>
    <mergeCell ref="O75:P75"/>
    <mergeCell ref="B76:C76"/>
    <mergeCell ref="D76:H76"/>
    <mergeCell ref="K76:L76"/>
    <mergeCell ref="M76:N76"/>
    <mergeCell ref="O76:P76"/>
    <mergeCell ref="B73:C73"/>
    <mergeCell ref="D73:H73"/>
    <mergeCell ref="K73:L73"/>
    <mergeCell ref="M73:N73"/>
    <mergeCell ref="O73:P73"/>
    <mergeCell ref="B74:C74"/>
    <mergeCell ref="D74:H74"/>
    <mergeCell ref="K74:L74"/>
    <mergeCell ref="M74:N74"/>
    <mergeCell ref="O74:P74"/>
    <mergeCell ref="B71:C71"/>
    <mergeCell ref="D71:H71"/>
    <mergeCell ref="K71:L71"/>
    <mergeCell ref="M71:N71"/>
    <mergeCell ref="O71:P71"/>
    <mergeCell ref="B72:C72"/>
    <mergeCell ref="D72:H72"/>
    <mergeCell ref="K72:L72"/>
    <mergeCell ref="M72:N72"/>
    <mergeCell ref="O72:P72"/>
    <mergeCell ref="B69:C69"/>
    <mergeCell ref="D69:H69"/>
    <mergeCell ref="K69:L69"/>
    <mergeCell ref="M69:N69"/>
    <mergeCell ref="O69:P69"/>
    <mergeCell ref="B70:C70"/>
    <mergeCell ref="D70:H70"/>
    <mergeCell ref="K70:L70"/>
    <mergeCell ref="M70:N70"/>
    <mergeCell ref="O70:P70"/>
    <mergeCell ref="B67:C67"/>
    <mergeCell ref="D67:H67"/>
    <mergeCell ref="K67:L67"/>
    <mergeCell ref="M67:N67"/>
    <mergeCell ref="O67:P67"/>
    <mergeCell ref="B68:C68"/>
    <mergeCell ref="D68:H68"/>
    <mergeCell ref="K68:L68"/>
    <mergeCell ref="M68:N68"/>
    <mergeCell ref="O68:P68"/>
    <mergeCell ref="B65:C65"/>
    <mergeCell ref="D65:H65"/>
    <mergeCell ref="K65:L65"/>
    <mergeCell ref="M65:N65"/>
    <mergeCell ref="O65:P65"/>
    <mergeCell ref="B66:C66"/>
    <mergeCell ref="D66:H66"/>
    <mergeCell ref="K66:L66"/>
    <mergeCell ref="M66:N66"/>
    <mergeCell ref="O66:P66"/>
    <mergeCell ref="B63:C63"/>
    <mergeCell ref="D63:H63"/>
    <mergeCell ref="K63:L63"/>
    <mergeCell ref="M63:N63"/>
    <mergeCell ref="O63:P63"/>
    <mergeCell ref="B64:C64"/>
    <mergeCell ref="D64:H64"/>
    <mergeCell ref="K64:L64"/>
    <mergeCell ref="M64:N64"/>
    <mergeCell ref="O64:P64"/>
    <mergeCell ref="B61:C61"/>
    <mergeCell ref="D61:H61"/>
    <mergeCell ref="K61:L61"/>
    <mergeCell ref="M61:N61"/>
    <mergeCell ref="O61:P61"/>
    <mergeCell ref="B62:C62"/>
    <mergeCell ref="D62:H62"/>
    <mergeCell ref="K62:L62"/>
    <mergeCell ref="M62:N62"/>
    <mergeCell ref="O62:P62"/>
    <mergeCell ref="B59:C59"/>
    <mergeCell ref="D59:H59"/>
    <mergeCell ref="K59:L59"/>
    <mergeCell ref="M59:N59"/>
    <mergeCell ref="O59:P59"/>
    <mergeCell ref="B60:C60"/>
    <mergeCell ref="D60:H60"/>
    <mergeCell ref="K60:L60"/>
    <mergeCell ref="M60:N60"/>
    <mergeCell ref="O60:P60"/>
    <mergeCell ref="B57:C57"/>
    <mergeCell ref="D57:H57"/>
    <mergeCell ref="K57:L57"/>
    <mergeCell ref="M57:N57"/>
    <mergeCell ref="O57:P57"/>
    <mergeCell ref="B58:C58"/>
    <mergeCell ref="D58:H58"/>
    <mergeCell ref="K58:L58"/>
    <mergeCell ref="M58:N58"/>
    <mergeCell ref="O58:P58"/>
    <mergeCell ref="B55:C55"/>
    <mergeCell ref="D55:H55"/>
    <mergeCell ref="K55:L55"/>
    <mergeCell ref="M55:N55"/>
    <mergeCell ref="O55:P55"/>
    <mergeCell ref="B56:C56"/>
    <mergeCell ref="D56:H56"/>
    <mergeCell ref="K56:L56"/>
    <mergeCell ref="M56:N56"/>
    <mergeCell ref="O56:P56"/>
    <mergeCell ref="B53:C53"/>
    <mergeCell ref="D53:H53"/>
    <mergeCell ref="K53:L53"/>
    <mergeCell ref="M53:N53"/>
    <mergeCell ref="O53:P53"/>
    <mergeCell ref="B54:C54"/>
    <mergeCell ref="D54:H54"/>
    <mergeCell ref="K54:L54"/>
    <mergeCell ref="M54:N54"/>
    <mergeCell ref="O54:P54"/>
    <mergeCell ref="B51:C51"/>
    <mergeCell ref="D51:H51"/>
    <mergeCell ref="K51:L51"/>
    <mergeCell ref="M51:N51"/>
    <mergeCell ref="O51:P51"/>
    <mergeCell ref="B52:C52"/>
    <mergeCell ref="D52:H52"/>
    <mergeCell ref="K52:L52"/>
    <mergeCell ref="M52:N52"/>
    <mergeCell ref="O52:P52"/>
    <mergeCell ref="B49:C49"/>
    <mergeCell ref="D49:H49"/>
    <mergeCell ref="K49:L49"/>
    <mergeCell ref="M49:N49"/>
    <mergeCell ref="O49:P49"/>
    <mergeCell ref="B50:C50"/>
    <mergeCell ref="D50:H50"/>
    <mergeCell ref="K50:L50"/>
    <mergeCell ref="M50:N50"/>
    <mergeCell ref="O50:P50"/>
    <mergeCell ref="B47:C47"/>
    <mergeCell ref="D47:H47"/>
    <mergeCell ref="K47:L47"/>
    <mergeCell ref="M47:N47"/>
    <mergeCell ref="O47:P47"/>
    <mergeCell ref="B48:C48"/>
    <mergeCell ref="D48:H48"/>
    <mergeCell ref="K48:L48"/>
    <mergeCell ref="M48:N48"/>
    <mergeCell ref="O48:P48"/>
    <mergeCell ref="O39:P39"/>
    <mergeCell ref="O40:P40"/>
    <mergeCell ref="O37:P37"/>
    <mergeCell ref="K15:K16"/>
    <mergeCell ref="O38:P38"/>
    <mergeCell ref="O35:P35"/>
    <mergeCell ref="O36:P36"/>
    <mergeCell ref="O33:P33"/>
    <mergeCell ref="O34:P34"/>
    <mergeCell ref="O31:P31"/>
    <mergeCell ref="O30:P30"/>
    <mergeCell ref="O32:P32"/>
    <mergeCell ref="B42:C42"/>
    <mergeCell ref="D42:H42"/>
    <mergeCell ref="K42:L42"/>
    <mergeCell ref="M42:N42"/>
    <mergeCell ref="O44:P44"/>
    <mergeCell ref="O42:P42"/>
    <mergeCell ref="O41:P41"/>
    <mergeCell ref="O43:P43"/>
    <mergeCell ref="K44:L44"/>
    <mergeCell ref="M44:N44"/>
    <mergeCell ref="B43:C43"/>
    <mergeCell ref="D43:H43"/>
    <mergeCell ref="K43:L43"/>
    <mergeCell ref="M43:N43"/>
    <mergeCell ref="B44:C44"/>
    <mergeCell ref="D44:H44"/>
    <mergeCell ref="K41:L41"/>
    <mergeCell ref="M41:N41"/>
    <mergeCell ref="B40:C40"/>
    <mergeCell ref="D40:H40"/>
    <mergeCell ref="K40:L40"/>
    <mergeCell ref="M40:N40"/>
    <mergeCell ref="B38:C38"/>
    <mergeCell ref="D38:H38"/>
    <mergeCell ref="B41:C41"/>
    <mergeCell ref="D41:H41"/>
    <mergeCell ref="B39:C39"/>
    <mergeCell ref="D39:H39"/>
    <mergeCell ref="K39:L39"/>
    <mergeCell ref="M39:N39"/>
    <mergeCell ref="K38:L38"/>
    <mergeCell ref="M38:N38"/>
    <mergeCell ref="B36:C36"/>
    <mergeCell ref="D36:H36"/>
    <mergeCell ref="K36:L36"/>
    <mergeCell ref="M36:N36"/>
    <mergeCell ref="B37:C37"/>
    <mergeCell ref="D37:H37"/>
    <mergeCell ref="K37:L37"/>
    <mergeCell ref="M37:N37"/>
    <mergeCell ref="B34:C34"/>
    <mergeCell ref="D34:H34"/>
    <mergeCell ref="K34:L34"/>
    <mergeCell ref="M34:N34"/>
    <mergeCell ref="B35:C35"/>
    <mergeCell ref="D35:H35"/>
    <mergeCell ref="K35:L35"/>
    <mergeCell ref="M35:N35"/>
    <mergeCell ref="O29:P29"/>
    <mergeCell ref="B30:C30"/>
    <mergeCell ref="D30:H30"/>
    <mergeCell ref="K30:L30"/>
    <mergeCell ref="M30:N30"/>
    <mergeCell ref="B31:C31"/>
    <mergeCell ref="D31:H31"/>
    <mergeCell ref="K31:L31"/>
    <mergeCell ref="M31:N31"/>
    <mergeCell ref="M29:N29"/>
    <mergeCell ref="K29:L29"/>
    <mergeCell ref="B29:C29"/>
    <mergeCell ref="D29:H29"/>
    <mergeCell ref="B23:D24"/>
    <mergeCell ref="E23:F24"/>
    <mergeCell ref="H23:H24"/>
    <mergeCell ref="B33:C33"/>
    <mergeCell ref="D33:H33"/>
    <mergeCell ref="K33:L33"/>
    <mergeCell ref="M33:N33"/>
    <mergeCell ref="B32:C32"/>
    <mergeCell ref="D32:H32"/>
    <mergeCell ref="K32:L32"/>
    <mergeCell ref="M32:N32"/>
    <mergeCell ref="G23:G24"/>
    <mergeCell ref="G13:G14"/>
    <mergeCell ref="H6:I6"/>
    <mergeCell ref="O7:P7"/>
    <mergeCell ref="I15:J16"/>
    <mergeCell ref="H17:H18"/>
    <mergeCell ref="I13:J14"/>
    <mergeCell ref="H15:H16"/>
    <mergeCell ref="I21:J22"/>
    <mergeCell ref="B19:D20"/>
    <mergeCell ref="B21:D22"/>
    <mergeCell ref="E21:F22"/>
    <mergeCell ref="G21:G22"/>
    <mergeCell ref="H21:H22"/>
    <mergeCell ref="G17:G18"/>
    <mergeCell ref="B17:D18"/>
    <mergeCell ref="E17:F18"/>
    <mergeCell ref="H19:H20"/>
    <mergeCell ref="G19:G20"/>
    <mergeCell ref="E19:F20"/>
    <mergeCell ref="B2:G2"/>
    <mergeCell ref="K19:K20"/>
    <mergeCell ref="K21:K22"/>
    <mergeCell ref="K23:K24"/>
    <mergeCell ref="I17:K17"/>
    <mergeCell ref="I18:K18"/>
    <mergeCell ref="I23:J24"/>
    <mergeCell ref="I19:J20"/>
    <mergeCell ref="H5:I5"/>
    <mergeCell ref="J5:L5"/>
    <mergeCell ref="B3:G3"/>
    <mergeCell ref="D5:E5"/>
    <mergeCell ref="G15:G16"/>
    <mergeCell ref="B9:F9"/>
    <mergeCell ref="B10:F10"/>
    <mergeCell ref="B11:F11"/>
    <mergeCell ref="G9:P9"/>
    <mergeCell ref="G10:P10"/>
    <mergeCell ref="E13:F14"/>
    <mergeCell ref="E15:F16"/>
    <mergeCell ref="J6:P6"/>
    <mergeCell ref="K13:K14"/>
    <mergeCell ref="B13:D14"/>
    <mergeCell ref="B15:D16"/>
  </mergeCells>
  <phoneticPr fontId="2"/>
  <pageMargins left="0.52" right="0.2" top="0.33" bottom="0.28000000000000003" header="0.2" footer="0.2"/>
  <pageSetup paperSize="9" scale="99" orientation="portrait" r:id="rId1"/>
  <headerFooter alignWithMargins="0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請求書(入力)</vt:lpstr>
      <vt:lpstr>現場別明細書(入力)</vt:lpstr>
      <vt:lpstr>記入例請求書</vt:lpstr>
      <vt:lpstr>記入例現場別明細書</vt:lpstr>
      <vt:lpstr>記入例現場別明細書!Print_Area</vt:lpstr>
      <vt:lpstr>'現場別明細書(入力)'!Print_Area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清美</dc:creator>
  <cp:lastModifiedBy>赤澤　正洋</cp:lastModifiedBy>
  <cp:lastPrinted>2019-10-04T02:00:27Z</cp:lastPrinted>
  <dcterms:created xsi:type="dcterms:W3CDTF">2008-11-06T05:06:25Z</dcterms:created>
  <dcterms:modified xsi:type="dcterms:W3CDTF">2023-07-13T07:25:40Z</dcterms:modified>
</cp:coreProperties>
</file>